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1" sheetId="2" r:id="rId1"/>
    <sheet name="Sheet1" sheetId="1" r:id="rId2"/>
  </sheets>
  <definedNames>
    <definedName name="_xlnm._FilterDatabase" localSheetId="1" hidden="1">Sheet1!$A$5:$I$114</definedName>
    <definedName name="_xlnm.Print_Titles" localSheetId="1">Sheet1!$1:$5</definedName>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<sst xmlns="http://schemas.openxmlformats.org/spreadsheetml/2006/main" count="938" uniqueCount="500">
  <si>
    <t>乌苏市2022年巩固拓展脱贫攻坚成果同乡村振兴有效衔接项目库</t>
  </si>
  <si>
    <t>项目序号</t>
  </si>
  <si>
    <t>项目库编号</t>
  </si>
  <si>
    <t>项目名称</t>
  </si>
  <si>
    <t>实施地点</t>
  </si>
  <si>
    <t>计划完工月份</t>
  </si>
  <si>
    <t>责任单位</t>
  </si>
  <si>
    <t>建设性质（新建、续建、改扩建）</t>
  </si>
  <si>
    <t>建设起至期限</t>
  </si>
  <si>
    <t>建设地点</t>
  </si>
  <si>
    <t>建设任务</t>
  </si>
  <si>
    <t>项目类别</t>
  </si>
  <si>
    <t>受益人口数（人）</t>
  </si>
  <si>
    <t>责任人</t>
  </si>
  <si>
    <t>资金规模（万元）</t>
  </si>
  <si>
    <t>简要绩效目标</t>
  </si>
  <si>
    <t>简要利益机制</t>
  </si>
  <si>
    <t>产业发展</t>
  </si>
  <si>
    <t>就业项目</t>
  </si>
  <si>
    <t>乡村建设行动</t>
  </si>
  <si>
    <t>易地搬迁后扶</t>
  </si>
  <si>
    <t>巩固三保障成果</t>
  </si>
  <si>
    <t>乡村治理和精神文明建设</t>
  </si>
  <si>
    <t>项目管理费</t>
  </si>
  <si>
    <t>其他</t>
  </si>
  <si>
    <t>小计</t>
  </si>
  <si>
    <t>中央衔接</t>
  </si>
  <si>
    <t>自治区衔接</t>
  </si>
  <si>
    <t>其它涉农整合</t>
  </si>
  <si>
    <t>地方政府债券</t>
  </si>
  <si>
    <t>地、县配套</t>
  </si>
  <si>
    <t>其他资金</t>
  </si>
  <si>
    <t>备注（其他资金名称）</t>
  </si>
  <si>
    <t>合计：58个</t>
  </si>
  <si>
    <t>WS2022001</t>
  </si>
  <si>
    <t>头台乡汪家庄子村农机大院</t>
  </si>
  <si>
    <t>新建</t>
  </si>
  <si>
    <t>2022.01-2022.12</t>
  </si>
  <si>
    <t>汪家庄子村</t>
  </si>
  <si>
    <t>打造农机维修、停放、培训农机手等农机服务一体化中心</t>
  </si>
  <si>
    <t>√</t>
  </si>
  <si>
    <t>头台乡人民政府</t>
  </si>
  <si>
    <t>李强</t>
  </si>
  <si>
    <t>农机的迅速增长，给农业生产带来了显著的变化，建设农机大院是农村建设中的急需，统一维修，统一管理，统一调配，提高服务一体化。</t>
  </si>
  <si>
    <t>农业机械大同小异，机械进不了院子，修建农机大院方便农机维维护保养。</t>
  </si>
  <si>
    <t>WS2022002</t>
  </si>
  <si>
    <t>头台乡大湾干渠头台分水渠建设项目</t>
  </si>
  <si>
    <t>大湾村</t>
  </si>
  <si>
    <t>新建渠道2.6公里  流量3m3/s</t>
  </si>
  <si>
    <t>改善农田灌溉水利基础设施，提高地表水利用率，降低农业种植对地下水的依赖。</t>
  </si>
  <si>
    <t>提高水利用率，
为作物的丰产丰收奠定基础。</t>
  </si>
  <si>
    <t>WS2022003</t>
  </si>
  <si>
    <t>头台乡大泉村干渠建设项目</t>
  </si>
  <si>
    <t>大泉村</t>
  </si>
  <si>
    <t>新建渠道9.685公里  流量2.5m3/s</t>
  </si>
  <si>
    <t>WS2022004</t>
  </si>
  <si>
    <t>头台乡头台二村生活污水处理项目</t>
  </si>
  <si>
    <t>头台乡头台二村</t>
  </si>
  <si>
    <t>主管道3.2km
支管道4.5km</t>
  </si>
  <si>
    <t>完善农村基础设施，改善农村人居环境</t>
  </si>
  <si>
    <t>改善农村用水，村队人居环境。</t>
  </si>
  <si>
    <t>WS2022005</t>
  </si>
  <si>
    <t>头台乡头台一村生活污水处理项目</t>
  </si>
  <si>
    <t>头台乡头台一村</t>
  </si>
  <si>
    <t>主管道2.773km
支管道1.201km
新建一座一体化污水处理站规模300m3/d</t>
  </si>
  <si>
    <t>WS2022006</t>
  </si>
  <si>
    <t>头台乡杨家庄子村生活污水处理项目</t>
  </si>
  <si>
    <t>杨家庄子村（镇区）</t>
  </si>
  <si>
    <t>主管道3.154km
支管道1.0km</t>
  </si>
  <si>
    <t>WS2022007</t>
  </si>
  <si>
    <t>九间楼乡七户地村二期渠系建设项目</t>
  </si>
  <si>
    <t>改建</t>
  </si>
  <si>
    <t>九间楼乡七户地村</t>
  </si>
  <si>
    <t>改造渠道10km，流量1m3/s</t>
  </si>
  <si>
    <t>九间楼乡人民政府</t>
  </si>
  <si>
    <t>田发旭</t>
  </si>
  <si>
    <t>改造渠道10公里，可直接解决300户农户用 水难、水费高，亩实现节本增效200元。</t>
  </si>
  <si>
    <t>主要是将原来的土渠改造为防渗渠，实现农业的节本增效，由于建设成防渗渠，缩短了用水周期，提高水利用率，为作物的丰产丰收奠定基础。</t>
  </si>
  <si>
    <t>WS2022008</t>
  </si>
  <si>
    <t>九间楼乡詹家庄子村老磨坊改造项目</t>
  </si>
  <si>
    <t>九间楼乡詹家村</t>
  </si>
  <si>
    <t>新建800平米厂房，改造600平米厂面、铺设3000平米红砖地坪及生产设备引进（具体以可研设计为准）</t>
  </si>
  <si>
    <t>恢复传统的农产品加工业，将农产品变为农副产品，提高产品附加值促进农民增收；发展壮大农产品加工业，实现产业振兴，助力乡村振兴；解决富余劳动力就业，拓宽农民增收和渠实现乡村振兴与脱贫攻坚有效衔接。</t>
  </si>
  <si>
    <t>以党支部+企业+农户的方式，恢复传统的农产品加工，将农产品加工成为农副产品，提高产品附加值，同时将辖区农生产的农产品；注入社会资金、</t>
  </si>
  <si>
    <t>WS2022009</t>
  </si>
  <si>
    <t>九间楼乡詹家庄子村基础设施二期建设项目</t>
  </si>
  <si>
    <t>水库桥至水库1公里；国土所至村队主干渠1.5公里； 二期荷花路0.5公里，总长3公里，路面宽5米。（具体以可研设计为准）</t>
  </si>
  <si>
    <t>解决20户农户出行难的问题；同时将环荷花池的道路全面贯通，促进乡村旅游业发展。</t>
  </si>
  <si>
    <t>贯通辖区三A级景区内环荷花池道路，促进旅游业的发展，提高旅游业占人均收入的比重</t>
  </si>
  <si>
    <t>WS2022010</t>
  </si>
  <si>
    <t>九间楼乡詹家庄子村特色小镇建设项目</t>
  </si>
  <si>
    <t>九间楼乡詹家庄子村</t>
  </si>
  <si>
    <t>詹家庄子村主街道改扩建为农耕特色建设，突出农耕特色元素（具体以可研设计为准）</t>
  </si>
  <si>
    <t>全面打造农耕特色小镇，促进九间楼乡乡村旅游业的发展，带动120余户农户从事乡村旅游业，拓宽农民增收渠道，实现九间年乡村旅游收入达1500万元。</t>
  </si>
  <si>
    <t>发扬农耕文化，建设农耕特色小镇，吸引更多的人来九间楼乡参观旅游，发展壮大乡村旅游，拓宽农民增收渠道，促进农民增收</t>
  </si>
  <si>
    <t>WS2022011</t>
  </si>
  <si>
    <t>八十四户乡八十四户村产业项目蔬菜育苗基地温室大棚升级改造项目</t>
  </si>
  <si>
    <t>八十四户乡八十四户村</t>
  </si>
  <si>
    <t>位于硕丰园农民专业合作社南部有乡政府21座温室大棚，因设备老化，无法使用，计划对现有设备进行升级改造，在现有墙体温室的基础上增加保温，覆盖岩棉保温板，增加防雨棉帘，安装自动卷帘机等设备，增温设备（引入中电投高温蒸汽管道对温室内部进行增温）和水肥一体化水池2座，主管道等配套设施。</t>
  </si>
  <si>
    <t>八十四户乡人民政府</t>
  </si>
  <si>
    <t>于杰</t>
  </si>
  <si>
    <t>该项目实施可以带动我乡辣椒、番茄育苗，以及蘑菇种植等特色产业，直接提供就业岗位15个，人均年增收5万元；间接带动我乡辣椒种植、番茄种植等产业。</t>
  </si>
  <si>
    <t>改造后，大棚可在10月底开始种植一茬蘑菇，2月底育苗，5月种植一茬蔬菜。8月种植一茬蔬菜。</t>
  </si>
  <si>
    <t>WS2022012</t>
  </si>
  <si>
    <t>八十四户乡胜利片区农田节水灌溉基础设施建设项目</t>
  </si>
  <si>
    <t>乌苏市八十四户乡胜利片区</t>
  </si>
  <si>
    <t>在太阳沟村新建4座山水沉淀池及首部配套设施，在沙梁子村新建2座山水沉淀池及首部配套设施，在转湾湖村新建2座山水沉淀池及首部配套设施，建设太阳沟村配套引水渠道3千米，渠系流量0.5m3/s，加大流量 0.65m³/s。</t>
  </si>
  <si>
    <t>解决胜利片区水资源短缺对农业生产带来的影响，降低种植成本。减少地下水的使用，提高地表水的利用率。</t>
  </si>
  <si>
    <t>实现10000亩节水灌溉，降低种植成本，每亩可降低农业种植灌溉成本100元。</t>
  </si>
  <si>
    <t>WS2022013</t>
  </si>
  <si>
    <t>乌苏市八十四户乡巴海村蔬菜产销合作社基础设施提升改造项目</t>
  </si>
  <si>
    <t>八十四户乡巴海村</t>
  </si>
  <si>
    <t>对巴海村两个蔬菜产销合作社基础设施和硬件配套进行提升改造，主要内容为新建蔬菜交易区遮阳钢架棚，共计2400平米，地面采用砂石垫层硬化，新建周边配套设施，新建临时蔬菜储存库300平米。最终以规划方案为准。</t>
  </si>
  <si>
    <t>为我乡巴海村及周边蔬菜种植户提供便捷蔬菜销售服务，降低销售成本，减少运输损耗，增加菜农收入</t>
  </si>
  <si>
    <t>降低蔬菜种植销售成本，减少蔬菜运输损耗。</t>
  </si>
  <si>
    <t>WS2022014</t>
  </si>
  <si>
    <t>八十四户乡其格勒克村沉淀池建设项目</t>
  </si>
  <si>
    <t>八十四户乡其格勒克村</t>
  </si>
  <si>
    <t>新建沉淀池 4 座、4 处配套首部系统、节制分水闸 3 座、农桥 2 座、 沉淀池引水渠 1.066km。</t>
  </si>
  <si>
    <t>解决其格勒克村水资源短缺对农业生产带来的影响，降低种植成本。减少地下水的使用，提高地表水的利用率。</t>
  </si>
  <si>
    <t>实现4500亩节水灌溉，降低种植成本，每亩可降低农业种植灌溉成本100元。</t>
  </si>
  <si>
    <t>WS2022015</t>
  </si>
  <si>
    <t>八十四户乡防渗渠支渠建设项目</t>
  </si>
  <si>
    <t>乌苏市八十四户乡八十四户片区</t>
  </si>
  <si>
    <t>（1）84 户支渠，84 户支渠，总长 3.08 km，设计流量 0.3～0.5m³/s，加大流量 0.39～0.65m³/s，控制灌溉面积 0.51 万亩，主要灌溉 84 户村农田。该渠 0+000~2+050 段东西向布置，2+050~3+080 段南北向布置，沿线改（新）建沿线建筑物共 19 座，其中节制分水闸 9 座；改建桥涵 10 座。
（2）胜利支渠，胜利支渠从大湾副线引水，全长 4km，本次改建 2.58km，设计流量0.5m3/s，加大流量 0.65m³/s，改建段控制灌溉面积 0.5 万亩，主要灌溉麦家梁村农田。该渠道南北向布置，沿线改（新）建沿线建筑物共 3 座，其中节制分水闸 1 座；改建桥涵 2 座。</t>
  </si>
  <si>
    <t>实现10000亩地用水成本降低，亩均水费投入降低100元左右。</t>
  </si>
  <si>
    <t>WS2022016</t>
  </si>
  <si>
    <t>八十四户乡其格勒克村供排水及道路基础设施建设项目</t>
  </si>
  <si>
    <t>乌苏市八十四户乡其格勒克村供排水及道路基础设施全面进行改造总长度为6521米，分两期进行改造，2022年首期改造3500米，主要建设内容为新建供水管网3500米，新建排水入户管网3500米。通讯及供电线路地埋安装3500米；天然气主管道接入村内主巷道，新建村内道路3500米宽度4.5米市政柏油道路及道路两旁 附属配套设施。</t>
  </si>
  <si>
    <t>改善其格勒克村人居环境，方便村民出行，提高村民幸福指数</t>
  </si>
  <si>
    <t>为其格勒克民族特色村寨打造良好的基础设施，增加引流能力。</t>
  </si>
  <si>
    <t>WS2022017</t>
  </si>
  <si>
    <t>乌苏市八十四户乡肉鸽繁育养殖基地第二期鸽舍建设项目</t>
  </si>
  <si>
    <t>乌苏市八十四户乡其格勒克村</t>
  </si>
  <si>
    <t>新建鸽舍三座，每座建筑面积1000平米，以及肉鸽养殖配套设施，计划每栋鸽舍养殖5000对肉鸽。另外采用围网防逃逸方式，设置肉鸽室外活动场。新建禽类粪便无害化处理池一座，新建饲料棚一座100平米。最终以设计为准。</t>
  </si>
  <si>
    <t>发展特色养殖产业，带动地方特色养殖，增加农民收入。形成固定资产后，可增加村集体经济收入</t>
  </si>
  <si>
    <t>养殖肉鸽可提供15个就业岗位，人均增收5万元，为村集体增加收入30万元以上。</t>
  </si>
  <si>
    <t>WS2022018</t>
  </si>
  <si>
    <t>车排子镇渠道建设项目</t>
  </si>
  <si>
    <t>车排子镇康苏瓦特村、车排子村村</t>
  </si>
  <si>
    <t>车排子镇康苏瓦特村新建设渠道6.5公里，车排子村大龙口修建渡槽一座（具体标准以设计为准）</t>
  </si>
  <si>
    <t>车排子镇人民政府</t>
  </si>
  <si>
    <t>艾贝·木海</t>
  </si>
  <si>
    <t>完成新建渠道6.5公里，新修渡槽一座</t>
  </si>
  <si>
    <t>方便农业灌溉</t>
  </si>
  <si>
    <t>WS2022019</t>
  </si>
  <si>
    <t>车排子镇西戈壁村渠道建设项目</t>
  </si>
  <si>
    <t>车排子镇西戈壁村</t>
  </si>
  <si>
    <t>新建3座沉砂池，首部3套，管理房及物资储备房3套，泵房3套，进水渠道2公里，配套电力设施（具体标准以设计为准）</t>
  </si>
  <si>
    <t>新建3座沉砂池，首部3套，管理房及物资储备房3套，泵房3套，进水渠道2公里，配套电力设施</t>
  </si>
  <si>
    <t>方便农户地表水灌溉，解决用水困难问题</t>
  </si>
  <si>
    <t>WS2022020</t>
  </si>
  <si>
    <t>车排子镇二支渠维修改造项目</t>
  </si>
  <si>
    <t>车排子镇红柳村</t>
  </si>
  <si>
    <t>修建防渗支渠4公里并配套建筑物及原渠道清淤（具体标准以设计为准）</t>
  </si>
  <si>
    <t>修建防渗支渠4公里</t>
  </si>
  <si>
    <t>WS2022021</t>
  </si>
  <si>
    <t>车排子镇哈拉苏村  文体广电综合服务中心项目</t>
  </si>
  <si>
    <t xml:space="preserve">哈拉苏村  </t>
  </si>
  <si>
    <t>乌苏市车排子镇夜市建设项目（具体以设计为准）</t>
  </si>
  <si>
    <t>新建夜市一座</t>
  </si>
  <si>
    <t>产业发展，方便群众</t>
  </si>
  <si>
    <t>WS2022022</t>
  </si>
  <si>
    <t>车排子镇振兴路改扩建项目</t>
  </si>
  <si>
    <t>乌苏市车排子镇</t>
  </si>
  <si>
    <t>振兴路道路改造及基础设施建设项目（具体以设计为准）</t>
  </si>
  <si>
    <t>振兴路道路改造及基础设施建设项目</t>
  </si>
  <si>
    <t>方便群众出行</t>
  </si>
  <si>
    <t>WS2022023</t>
  </si>
  <si>
    <t>石桥乡昌德村基础设施建设</t>
  </si>
  <si>
    <t>石桥乡昌德村</t>
  </si>
  <si>
    <t>村内巷道硬化12.2公里</t>
  </si>
  <si>
    <t>石桥乡人民政府</t>
  </si>
  <si>
    <t>周超</t>
  </si>
  <si>
    <t>石桥乡昌德村道路改造及基础设施建设项目</t>
  </si>
  <si>
    <t>加快农村城镇化建设，解决老百姓出行难的问题。</t>
  </si>
  <si>
    <t>WS2022024</t>
  </si>
  <si>
    <t>石桥乡石桥村基础设施建设</t>
  </si>
  <si>
    <t>石桥乡石桥村</t>
  </si>
  <si>
    <t>村内巷道硬化11.82公里</t>
  </si>
  <si>
    <t>石桥乡石桥村道路改造及基础设施建设项目</t>
  </si>
  <si>
    <t>WS2022025</t>
  </si>
  <si>
    <t>哈图布呼镇新建网套加工厂</t>
  </si>
  <si>
    <t>哈图布呼镇区繁荣社区</t>
  </si>
  <si>
    <t>年产1万套棉花网套加工厂。厂区消防管网及控制室等设施、厂区电力增容1200KVA 及配套电力设施、圆笼毛毡环保除尘设施1套、新增厂房600平方米，新增清弹机（梳棉机）10台套。新自动网套生产线15条，新增打包机，自动包装机设备。货场照明、监控、厂区绿化，新建办公室、食堂、职工宿舍600平方米，及配套设施。（最终以可研设计内容为准）</t>
  </si>
  <si>
    <t>哈图布呼镇人民政府</t>
  </si>
  <si>
    <t>黄金富</t>
  </si>
  <si>
    <t>对本地优势资源进行精深加工，增加棉花的附加傎，解决就业，状大集体企业增加集体收益</t>
  </si>
  <si>
    <t>发展优势产业，解决就业，提高集体和职工双增收。</t>
  </si>
  <si>
    <t>WS2022026</t>
  </si>
  <si>
    <t>哈图布呼镇各村队农田引水支渠升级改造工程</t>
  </si>
  <si>
    <t>哈图布呼村</t>
  </si>
  <si>
    <t>哈图布呼村修建支渠3公里，水磨沟支渠3公里，重新返修赛克腾呼苏木村等村队的农田支渠12公里，可引山水入村队的沉沙池，增加桥、涵闸15座，安全护网等（具体以可研设计内容为准）</t>
  </si>
  <si>
    <t>完善农田水利设施，增加地表水利用效率，减少地下水采集，恢复生态农业良性发展，促进现代农业可持续发展，提高百姓收入</t>
  </si>
  <si>
    <t>产业基础设施改善后，增加农业丰产丰收</t>
  </si>
  <si>
    <t>WS2022027</t>
  </si>
  <si>
    <t>哈图布呼镇村队产业路建设项目</t>
  </si>
  <si>
    <t>哈图布呼村、喇嘛查次村、草原新村、赛克腾呼苏木村、乌苏查次村、托斯图村、布尔增村</t>
  </si>
  <si>
    <t>修建田间产业路（通达道路）8.2公里，修建村组道路沥青硬化道路11.95公里。（具体以可研设计内容为准））。</t>
  </si>
  <si>
    <t>完善农田路网建设，升级产业道路，促进土地整合规模性经营，为现代农业机械普及打下坚实产业路基础，促进现代农业可持续发展，提高各族职工群众的收入。</t>
  </si>
  <si>
    <t>WS2022028</t>
  </si>
  <si>
    <t>哈图布呼镇劳动力转移技能培训就业基地建设项目</t>
  </si>
  <si>
    <t>哈图布呼镇区花园社区</t>
  </si>
  <si>
    <t>新建设劳动力转移技能培训就业教室1000平方米及辅助设施（各类培训器材、多媒体器材设备、桌椅音响等设备），实训车间1000平方米。（最终以可研设计内容为准）</t>
  </si>
  <si>
    <t>全面促进人才振兴的重要举措，提高职工科学技术水平，增加创业致富能力，促进职工再就业</t>
  </si>
  <si>
    <t>人才振兴的重要举措，提高职工技能，解决富余劳动力的再就业，增加职工收入。</t>
  </si>
  <si>
    <t>WS2022029</t>
  </si>
  <si>
    <t>古尔图镇托列其村自来水管道更新项目</t>
  </si>
  <si>
    <t>古尔图镇托列其村</t>
  </si>
  <si>
    <t>自来水管道更新3km、林带供水管道5km及配套工程（具体以可研设计内容为准）</t>
  </si>
  <si>
    <t>古尔图镇人民政府</t>
  </si>
  <si>
    <t>王全超</t>
  </si>
  <si>
    <t>自来水管道更新3km、林带供水管道5km及配套工程</t>
  </si>
  <si>
    <t>改善居民生活饮水和提升村队基础设施建设，改善居民生活条件</t>
  </si>
  <si>
    <t>WS2022030</t>
  </si>
  <si>
    <t>古尔图镇托列其村基础设施建设项目</t>
  </si>
  <si>
    <t>新建排碱渠1.3km、林带9000平方米、道路铺装15000平方米及路界石等配套工程（具体以可研设计内容为准）</t>
  </si>
  <si>
    <t>新建排碱渠1.3km、林带9000平方米、道路铺装15000平方米及路界石等配套工程</t>
  </si>
  <si>
    <t>改善村队基础设施建设，方便群众出行，提供生活质量</t>
  </si>
  <si>
    <t>WS2022031</t>
  </si>
  <si>
    <t>吉尔格勒特乡人居环境整治建设项目</t>
  </si>
  <si>
    <t>吉尔格勒特乡拜尔其村,白杨树村,哈尔扎木村,浩图呼尔村,扎根塔拉村,榆树村,库鲁木苏都鲁村、库鲁木村</t>
  </si>
  <si>
    <t>新建环保公共厕所4座（库鲁木苏都鲁村俩座，浩图呼尔村一座，拜尔其村一座），八个村队主路共铺设彩砖30000平米.</t>
  </si>
  <si>
    <t>吉尔格勒特乡人民政府</t>
  </si>
  <si>
    <t>李斌</t>
  </si>
  <si>
    <t>加快农村城镇化建设，提升老百姓的幸福感。</t>
  </si>
  <si>
    <t>WS2022032</t>
  </si>
  <si>
    <t>西大沟镇科克萨拉村休闲文化广场建设项目</t>
  </si>
  <si>
    <t>西大沟镇科克萨拉村</t>
  </si>
  <si>
    <t>新建14000平米及10000平米文化休闲广场各一座、健身器材、绿化等配套设施。</t>
  </si>
  <si>
    <t>西大沟镇人民政府</t>
  </si>
  <si>
    <t>王双成</t>
  </si>
  <si>
    <t>文化休闲广场的建设为群众提供公共活动休闲场地，改善村队环境，解决了农村群众活动健身问题，使群众可以在广场交流、畅谈的目的。</t>
  </si>
  <si>
    <t>WS2022033</t>
  </si>
  <si>
    <t>西大沟镇下店村基础设施建设项目</t>
  </si>
  <si>
    <t>西大沟镇下店村</t>
  </si>
  <si>
    <t>对下店村巷道进行升级改造</t>
  </si>
  <si>
    <t>赛力·哈力</t>
  </si>
  <si>
    <t>下店村巷道进行改造8公里，</t>
  </si>
  <si>
    <t>为本村进行基础设施建设，改善群众的生产生活条件，进行村道路巩固提升，改善农牧民生产生活条件，方便群众出行，提升群众的获得感和幸福感。</t>
  </si>
  <si>
    <t>WS2022034</t>
  </si>
  <si>
    <t>西大沟镇科克萨拉村道路改造、公共厕所建设项目</t>
  </si>
  <si>
    <t>新改建各巷道2500米，新建水冲式公共厕所1座</t>
  </si>
  <si>
    <t>科克萨拉村村装道路建设改善了村庄人居环境，新建环保公共厕所一座，提高村队公共服务设施，方便群众。</t>
  </si>
  <si>
    <t>加快农村城镇化建设，改善了村庄环境同时方便群众出行。新建环保公共厕所一座，方便村队群众使用，使群众增加幸福感。</t>
  </si>
  <si>
    <t>WS2022035</t>
  </si>
  <si>
    <t>西大沟镇防洪坝加固建设</t>
  </si>
  <si>
    <t>村庄以西将军沟修建3500米防洪坝。</t>
  </si>
  <si>
    <t>为了防止洪水泛滥，危害到群众的生命财产安全尔建设的堤坝。</t>
  </si>
  <si>
    <t>防洪坝的加固建设，保障在洪水期能够有效抵御洪水，保障下店村5000亩耕地不受洪水侵害，关系到人民群众的生命财产安全与正常生活生产，也关系到村队经济的稳定发展和具有重要意义。</t>
  </si>
  <si>
    <t>WS2022036</t>
  </si>
  <si>
    <t>西湖镇西湖村防渗渠建设项目</t>
  </si>
  <si>
    <t>西湖镇西湖村</t>
  </si>
  <si>
    <t>修建农田防渗渠3公里。</t>
  </si>
  <si>
    <t>西湖镇人民政府</t>
  </si>
  <si>
    <t>邓宏</t>
  </si>
  <si>
    <t>通过项目实施，进一步提高项目区灌溉水的利用率，提高防渗能力</t>
  </si>
  <si>
    <t>通过修建防渗渠，进一步达到土地增产增收，带动经济发展</t>
  </si>
  <si>
    <t>WS2022037</t>
  </si>
  <si>
    <t>西湖镇大泉村防渗渠建设项目</t>
  </si>
  <si>
    <t>新建防渗渠3公里</t>
  </si>
  <si>
    <t>WS2022038</t>
  </si>
  <si>
    <t>西湖镇柳墩村小西湖休闲广场</t>
  </si>
  <si>
    <t>柳墩村</t>
  </si>
  <si>
    <t>依靠原有地貌，建设微缩版小西湖休闲广场</t>
  </si>
  <si>
    <t>通过休闲广场及配套设施为周边群众提供农闲娱乐场所，为群众营造良好休闲空间</t>
  </si>
  <si>
    <t>改善农户生活水平，进一步提升农户幸福感</t>
  </si>
  <si>
    <t>WS2022039</t>
  </si>
  <si>
    <t>塔布勒合特乡牧民新村养殖小区标准化建设项目</t>
  </si>
  <si>
    <t>塔布勒合特乡牧民新村</t>
  </si>
  <si>
    <t>养殖小区标准化300亩场地、60个圈舍、设备（具体以可研设计内容为准）</t>
  </si>
  <si>
    <t>塔布勒合特乡人民政府</t>
  </si>
  <si>
    <t>巴音吉尔格</t>
  </si>
  <si>
    <t>WS2022040</t>
  </si>
  <si>
    <t>塔布勒合特乡牛羊粪便有机肥加工厂项目</t>
  </si>
  <si>
    <t>塔布勒合特乡</t>
  </si>
  <si>
    <t>新建牲畜粪便集中收集中转站1个，配套建设堆放地坪、存储库3个、发酵池4个，地磅1个、装卸平台、一辆抽渣车、一辆运输车等（具体以可研设计内容为准）。</t>
  </si>
  <si>
    <t>孟克祖拉</t>
  </si>
  <si>
    <t>方便老百姓牲畜粪便的处理，便于管理，增加其收入。</t>
  </si>
  <si>
    <t>WS2022041</t>
  </si>
  <si>
    <t>塔布勒合特乡牧民新村人居环境整治建设项目</t>
  </si>
  <si>
    <t>改扩建</t>
  </si>
  <si>
    <t>乌苏市塔布勒合特乡牧民新村</t>
  </si>
  <si>
    <t>道路硬化及人居环境整治建设项目4.5km（具体以可研设计内容为准）</t>
  </si>
  <si>
    <t>徐鹏</t>
  </si>
  <si>
    <t>牧民新村的农村城镇化建设，解决老百姓出行难的问题，垃圾填埋场的建设使村队垃圾规范处理，使村队环境卫生越来越好，群众的生活水平越来越高。</t>
  </si>
  <si>
    <t>WS2022042</t>
  </si>
  <si>
    <t>甘河子镇大树庄子村排水管网项目</t>
  </si>
  <si>
    <t>乌苏市甘河子镇大树庄子村</t>
  </si>
  <si>
    <r>
      <rPr>
        <sz val="10"/>
        <color rgb="FF000000"/>
        <rFont val="宋体"/>
        <charset val="134"/>
      </rPr>
      <t>排水管网5220米，500m</t>
    </r>
    <r>
      <rPr>
        <sz val="10"/>
        <color rgb="FF000000"/>
        <rFont val="SimSun"/>
        <charset val="134"/>
      </rPr>
      <t>³</t>
    </r>
    <r>
      <rPr>
        <sz val="10"/>
        <color rgb="FF000000"/>
        <rFont val="宋体"/>
        <charset val="134"/>
      </rPr>
      <t>化粪池1座，排污车一辆（最终以设计为准）</t>
    </r>
  </si>
  <si>
    <t>甘河子镇人民政府</t>
  </si>
  <si>
    <t>陈克成</t>
  </si>
  <si>
    <r>
      <rPr>
        <sz val="10"/>
        <rFont val="仿宋_GB2312"/>
        <charset val="134"/>
      </rPr>
      <t>大树庄子村一组排水管网5220米，500m</t>
    </r>
    <r>
      <rPr>
        <sz val="10"/>
        <rFont val="宋体"/>
        <charset val="134"/>
      </rPr>
      <t>³</t>
    </r>
    <r>
      <rPr>
        <sz val="10"/>
        <rFont val="仿宋_GB2312"/>
        <charset val="134"/>
      </rPr>
      <t>化粪池1座，排污车一辆，大树庄子村排水跟镇区排水有效连接解决镇村一体排水管网。</t>
    </r>
  </si>
  <si>
    <t>加快农村城镇化建设，解决老百姓排污的问题。</t>
  </si>
  <si>
    <t>WS2022043</t>
  </si>
  <si>
    <t>乌苏市甘河子镇大树庄子村自来水水管网项目</t>
  </si>
  <si>
    <t>安装自来水管网6公里给水管网（最终以设计为准）</t>
  </si>
  <si>
    <t>安装自来水管网6公里，该项目工程的实施将彻底解决群众饮水问题，改善饮水质量和用水条件，维护人民群众的身体健康，是一项功在当代，利在千秋民生工程。</t>
  </si>
  <si>
    <t>自来水项目建设，加快农村城镇化建设，解决老百姓自来水的问题及排水项目一起完成节约成本。</t>
  </si>
  <si>
    <t>WS2022044</t>
  </si>
  <si>
    <t>甘河子镇王乡庄子村村内道路</t>
  </si>
  <si>
    <t>甘河子镇王乡庄子村</t>
  </si>
  <si>
    <t>村内沥青道路建设6.8公里，其中：路面宽8米的沥青路5630米；，路面宽12米的沥青道路1170米（最终以设计为准）</t>
  </si>
  <si>
    <t>邵福山</t>
  </si>
  <si>
    <t>解决村内沥青道路建设6.8公里，其中：路面宽8米的沥青路5630米；，路面宽12米的沥青道路1170米</t>
  </si>
  <si>
    <t>为本村进行基础设施建设，改善群众的生产生活条件，进一步加强脱贫攻坚与乡村振兴衔接，为甘河子镇进行通村道路巩固提升，改善农牧民生产生活条件，方便群众出行，提升群众的获得感和幸福感</t>
  </si>
  <si>
    <t>WS2022045</t>
  </si>
  <si>
    <t>甘河子镇包家庄子村基础设施建设项目</t>
  </si>
  <si>
    <t>改新建</t>
  </si>
  <si>
    <t>甘河子镇包家庄子村</t>
  </si>
  <si>
    <t>巷道改造、新建水冲式厕所1座、500米渠道</t>
  </si>
  <si>
    <t>马占贤</t>
  </si>
  <si>
    <t>加快解决示范村基础设施建设，提升村队整体面貌。</t>
  </si>
  <si>
    <t>加快农村城镇化建设，进一步加强脱贫攻坚与乡村振兴有效衔接</t>
  </si>
  <si>
    <t>WS2022046</t>
  </si>
  <si>
    <t>皇宫镇林家庄子村林东水库进水渠</t>
  </si>
  <si>
    <t>皇宫镇林家庄子村</t>
  </si>
  <si>
    <t>对林东村水库进水渠3.6公里进行维修，U型渠（上口1.2米，底宽0.5米，高0.6），现浇混凝土；新建闸门*1，首部改造*1</t>
  </si>
  <si>
    <t>皇宫镇人民政府</t>
  </si>
  <si>
    <t>罗正武</t>
  </si>
  <si>
    <t>解决农田灌溉用水，提升水资源利用率</t>
  </si>
  <si>
    <t>实现我镇棉花、小麦等农作物增产增收，增加老百姓收入</t>
  </si>
  <si>
    <t>WS2022047</t>
  </si>
  <si>
    <t>皇宫镇开发区灌溉渠道建设</t>
  </si>
  <si>
    <t>皇宫镇开发区</t>
  </si>
  <si>
    <t>皇宫镇开发区灌溉渠道建设：主渠道2公里（不小于1立方米），支渠6公里（流量不小于0.5立方米），现浇混凝土</t>
  </si>
  <si>
    <t>WS2022048</t>
  </si>
  <si>
    <t>百泉镇天富利辣椒烘干厂</t>
  </si>
  <si>
    <t>百泉镇托古里克莫墩村</t>
  </si>
  <si>
    <t>1、新建3050平方米彩钢厂房， 2、烘干、色选、除杂、剪把1、新建3050平方米厂房一座、地坪6000平方米、办公室、宿舍、辣椒展厅700平方米，预计投资370万元；    2、新建烘干线2条、色选线3条、除杂线1条、剪把线1条、脱粒机3条及其他附属设备采购，预计投资300万元；       3新建仓储区及防雨棚5000平方米，150吨地磅一套、变压器3太，预计投资130万元。                                                      等设备采购，职工宿舍，电力设施</t>
  </si>
  <si>
    <t>百泉镇人民政府</t>
  </si>
  <si>
    <t>成国栋</t>
  </si>
  <si>
    <t>发展辣椒特色产业深加工项目，带动周边辣椒种植农户，提升辣椒产业附加值，为群众增收创富提供新思路</t>
  </si>
  <si>
    <t>WS2022049</t>
  </si>
  <si>
    <t>百泉镇托古里克莫墩村、普尔塔村防渗渠道建设项目</t>
  </si>
  <si>
    <t>百泉镇托古里克莫墩村、普尔塔村</t>
  </si>
  <si>
    <t>一、托普支渠
1、支渠（0+000～5+339）梯形渠共计5339m；
2、节制单向分水闸共计5座；
3、节制左分水闸（带消力池）共计1座；
4、节制双向分水闸共计2座；
5、农桥（净跨1m）共计4座；
6、涵管桥（φ80）共计1座；
二、托古里克莫墩村斗渠
1、U60渠道部分426m；
2、U60-60涵管桥共计1座；
3、沉砂池共计1座；
三、普尔塔村斗渠
1、U80渠道部分798m；
2、节制单向分水闸共计3座；
3、U80-70涵管桥共计4座；
4、沉砂池共计1座；</t>
  </si>
  <si>
    <t>WS2022050</t>
  </si>
  <si>
    <t>百泉镇白杨树村防渗渠道建设项目</t>
  </si>
  <si>
    <t>百泉镇白杨树村</t>
  </si>
  <si>
    <t>1、三四队支渠（0+000～2+345、2+758~4007）梯形渠共计3594m；
2、1#、2#节制右分水闸共计2座；
3、3#节制左分水闸共计1座；
4、4#左分水闸共计1座；
5、5#节制左分水闸共计1座；
6、农桥（净跨1.8m）共计7座；
7、入户桥（净跨1.8m）共计9座；
钢筋混凝土箱涵（净跨2.0m）共计9座；</t>
  </si>
  <si>
    <t>WS2022051</t>
  </si>
  <si>
    <t>百泉镇公路
建设项目（Y081线）</t>
  </si>
  <si>
    <t>百泉镇榆树村至道兰莫墩村、百泉镇橙槽村至葫麻梁村</t>
  </si>
  <si>
    <t>共计 2 条路线，全长 8.23千米，路基宽度采用 6.0，5.05 米，路面宽度采用 5.0、4.0 米，路面为沥青混凝土路面，部分为混凝土路面，新建钢管涵 3 道，全长 22 米，新建标志牌、混凝土护柱等。</t>
  </si>
  <si>
    <t>改善人居环境，方便百姓出行，提高百姓幸福感。</t>
  </si>
  <si>
    <t>WS2022052</t>
  </si>
  <si>
    <r>
      <rPr>
        <sz val="10"/>
        <color rgb="FF000000"/>
        <rFont val="仿宋_GB2312"/>
        <charset val="134"/>
      </rPr>
      <t>百泉镇圪</t>
    </r>
    <r>
      <rPr>
        <sz val="10"/>
        <color rgb="FF000000"/>
        <rFont val="宋体"/>
        <charset val="134"/>
      </rPr>
      <t>垯</t>
    </r>
    <r>
      <rPr>
        <sz val="10"/>
        <color rgb="FF000000"/>
        <rFont val="仿宋_GB2312"/>
        <charset val="134"/>
      </rPr>
      <t>泉村、东梁村防渗渠道建设项目</t>
    </r>
  </si>
  <si>
    <r>
      <rPr>
        <sz val="10"/>
        <color rgb="FF000000"/>
        <rFont val="仿宋_GB2312"/>
        <charset val="134"/>
      </rPr>
      <t>百泉镇圪</t>
    </r>
    <r>
      <rPr>
        <sz val="10"/>
        <color rgb="FF000000"/>
        <rFont val="宋体"/>
        <charset val="134"/>
      </rPr>
      <t>垯</t>
    </r>
    <r>
      <rPr>
        <sz val="10"/>
        <color rgb="FF000000"/>
        <rFont val="仿宋_GB2312"/>
        <charset val="134"/>
      </rPr>
      <t>泉村、东梁村</t>
    </r>
  </si>
  <si>
    <t>一、东梁村
1、引水渠567m；
2、引水闸(后接农桥b=6m）共计1座；
3、渠下涵洞共计1座；
4、涵管桥（φ100）共计1座；
5、沉砂池工程共计1座；
二、瘩泉村1号斗渠
1、斗渠（0+000～0+912）梯形渠；
2、节制左分水闸共计4座；
3、农桥（净跨1.0m，桥孔高0.6m）共计4座；
三、瘩泉村2号斗渠
1、斗渠（梯形）共计3000m；
2、1#节制右分水闸共计1座；
3、2#节制右分水闸、3#节制左分水闸共计2座；
4、4#右分水闸共计1座；
5、5#、6#节制右分水闸共计2座；
6、农桥（净跨1.0m，桥孔高0.8m）共计4座；
7、农桥（净跨1.0m，桥孔高0.6m）共计3座；
四、榆树村斗渠U80
1、渠道部分共计636m；
2、节制单向分水闸共计1座；
3、涵管桥（φ80）共计2座；
沉砂池工程共计1座；</t>
  </si>
  <si>
    <t>WS2022053</t>
  </si>
  <si>
    <t>四棵树镇查干布勒格村防渗渠一期项目</t>
  </si>
  <si>
    <t>查干布勒格村</t>
  </si>
  <si>
    <t>防渗渠长5.307公里，配套建筑物21座（具体以可研设计内容为准），</t>
  </si>
  <si>
    <t>四棵树镇人民政府</t>
  </si>
  <si>
    <t>马继贤</t>
  </si>
  <si>
    <t>改善农田水利设施，恢复生态农业良性发展，促进现代农业可持续发展，提高百姓收入</t>
  </si>
  <si>
    <t>WS2022054</t>
  </si>
  <si>
    <t>四棵树镇查干布勒格村防渗渠二期项目</t>
  </si>
  <si>
    <t>防渗渠长3.92公里，配套建筑物2座（具体以可研设计内容为准）</t>
  </si>
  <si>
    <t>WS2022055</t>
  </si>
  <si>
    <t>四棵树镇四棵树村防渗渠项目</t>
  </si>
  <si>
    <t>四棵树村</t>
  </si>
  <si>
    <t>防渗渠长4.5公里，配套建筑物28座。（具体以可研设计内容为准）</t>
  </si>
  <si>
    <t>WS2022056</t>
  </si>
  <si>
    <t>白杨沟镇标准化规模养殖场（牛）建设项目</t>
  </si>
  <si>
    <t>白杨沟镇牧民新村、向阳村、安集海村</t>
  </si>
  <si>
    <t>新建或扶持3个（牧民新村、向阳村、安集海村）标准化规模养殖场建设，带动白杨沟镇牛年出栏1万头（具体以可研设计内容为准）</t>
  </si>
  <si>
    <t>白杨沟镇人民政府</t>
  </si>
  <si>
    <t>陈昌海</t>
  </si>
  <si>
    <t>改善村队人居环境，打到人畜分离效果，同时增加牧民收入</t>
  </si>
  <si>
    <t>WS2022057</t>
  </si>
  <si>
    <t>白杨沟镇牧道建设项目</t>
  </si>
  <si>
    <t>白杨沟镇乌拉斯台村、乌兰布拉克村、巴音沟村三个牧业队辖区冬、夏草场</t>
  </si>
  <si>
    <t>白杨沟镇乌拉斯台村、乌兰布拉克村、巴音沟村三个牧业队辖区冬、夏草场牧道建设20公里</t>
  </si>
  <si>
    <t>对三个牧业队冬、夏草场修建牧道20公里，保证牧民有序转场</t>
  </si>
  <si>
    <t>保障牧民四季有序转场，提高转场效率，方便牧民拉送饲草料</t>
  </si>
  <si>
    <t>WS2022058</t>
  </si>
  <si>
    <t>夹河子乡邓家湖村标准化瓜果蔬菜交易中心项目</t>
  </si>
  <si>
    <t>夹河子乡邓家湖村</t>
  </si>
  <si>
    <t>建设1000平米交易区，建设200平米冷库1座，配套办公室，水电暖</t>
  </si>
  <si>
    <t>杨松</t>
  </si>
  <si>
    <t>实现农产品产销一体化，解决农产品销售瓶劲问题，促进就业，增加农民收入。</t>
  </si>
  <si>
    <t>带动夹河子乡蔬菜瓜果销售，有效规避销售渠道中的不良影响，提高生产积极性，增加收入。</t>
  </si>
  <si>
    <t>附件：</t>
  </si>
  <si>
    <t>英吉沙县2019年脱贫攻坚项目计划表</t>
  </si>
  <si>
    <t>填报单位：英吉沙县</t>
  </si>
  <si>
    <r>
      <rPr>
        <sz val="12"/>
        <rFont val="方正小标宋简体"/>
        <charset val="134"/>
      </rPr>
      <t>联系电话：</t>
    </r>
    <r>
      <rPr>
        <sz val="12"/>
        <rFont val="Times New Roman"/>
        <charset val="134"/>
      </rPr>
      <t>15292913060</t>
    </r>
  </si>
  <si>
    <t>资金来源项目名称</t>
  </si>
  <si>
    <t>中央</t>
  </si>
  <si>
    <t>文号</t>
  </si>
  <si>
    <t>自治区</t>
  </si>
  <si>
    <t>地州</t>
  </si>
  <si>
    <t>县级</t>
  </si>
  <si>
    <t>合计</t>
  </si>
  <si>
    <r>
      <rPr>
        <sz val="10"/>
        <rFont val="方正仿宋_GBK"/>
        <charset val="134"/>
      </rPr>
      <t>英吉沙县特色种植项目</t>
    </r>
  </si>
  <si>
    <r>
      <rPr>
        <sz val="10"/>
        <rFont val="Times New Roman"/>
        <charset val="134"/>
      </rPr>
      <t>2019</t>
    </r>
    <r>
      <rPr>
        <sz val="10"/>
        <rFont val="方正仿宋_GBK"/>
        <charset val="134"/>
      </rPr>
      <t>年中央扶贫专项资金</t>
    </r>
  </si>
  <si>
    <r>
      <rPr>
        <sz val="10"/>
        <rFont val="方正仿宋_GBK"/>
        <charset val="134"/>
      </rPr>
      <t>喀地财扶</t>
    </r>
    <r>
      <rPr>
        <sz val="10"/>
        <rFont val="Times New Roman"/>
        <charset val="134"/>
      </rPr>
      <t>[2018]62</t>
    </r>
    <r>
      <rPr>
        <sz val="10"/>
        <rFont val="方正仿宋_GBK"/>
        <charset val="134"/>
      </rPr>
      <t>号</t>
    </r>
  </si>
  <si>
    <r>
      <rPr>
        <sz val="10"/>
        <rFont val="方正仿宋_GBK"/>
        <charset val="134"/>
      </rPr>
      <t>喀地财扶</t>
    </r>
    <r>
      <rPr>
        <sz val="10"/>
        <rFont val="Times New Roman"/>
        <charset val="134"/>
      </rPr>
      <t>[2019]18</t>
    </r>
    <r>
      <rPr>
        <sz val="10"/>
        <rFont val="方正仿宋_GBK"/>
        <charset val="134"/>
      </rPr>
      <t>号</t>
    </r>
  </si>
  <si>
    <r>
      <rPr>
        <sz val="10"/>
        <rFont val="方正仿宋_GBK"/>
        <charset val="134"/>
      </rPr>
      <t>英吉沙县食用菌生产基地设施及配套建设项目</t>
    </r>
  </si>
  <si>
    <r>
      <rPr>
        <sz val="10"/>
        <rFont val="方正仿宋_GBK"/>
        <charset val="134"/>
      </rPr>
      <t>英吉沙县设施农业蔬菜提质增效项目</t>
    </r>
  </si>
  <si>
    <r>
      <rPr>
        <sz val="10"/>
        <rFont val="方正仿宋_GBK"/>
        <charset val="134"/>
      </rPr>
      <t>英吉沙县林果业提质增效项目</t>
    </r>
  </si>
  <si>
    <r>
      <rPr>
        <sz val="10"/>
        <rFont val="Times New Roman"/>
        <charset val="134"/>
      </rPr>
      <t>2019</t>
    </r>
    <r>
      <rPr>
        <sz val="10"/>
        <rFont val="方正仿宋_GBK"/>
        <charset val="134"/>
      </rPr>
      <t>年中央农业资源及生态保护补助资金（统筹整合部分）</t>
    </r>
  </si>
  <si>
    <r>
      <rPr>
        <sz val="10"/>
        <rFont val="方正仿宋_GBK"/>
        <charset val="134"/>
      </rPr>
      <t>喀地财农</t>
    </r>
    <r>
      <rPr>
        <sz val="10"/>
        <rFont val="Times New Roman"/>
        <charset val="134"/>
      </rPr>
      <t>[2018]84</t>
    </r>
    <r>
      <rPr>
        <sz val="10"/>
        <rFont val="方正仿宋_GBK"/>
        <charset val="134"/>
      </rPr>
      <t>号</t>
    </r>
  </si>
  <si>
    <r>
      <rPr>
        <sz val="10"/>
        <rFont val="方正仿宋_GBK"/>
        <charset val="134"/>
      </rPr>
      <t>中央车辆购置税收入补助地方用于农村公路建设项目资金（统筹整合部分）</t>
    </r>
  </si>
  <si>
    <r>
      <rPr>
        <sz val="10"/>
        <rFont val="方正仿宋_GBK"/>
        <charset val="134"/>
      </rPr>
      <t>喀地财建</t>
    </r>
    <r>
      <rPr>
        <sz val="10"/>
        <rFont val="Times New Roman"/>
        <charset val="134"/>
      </rPr>
      <t>[2018]141</t>
    </r>
    <r>
      <rPr>
        <sz val="10"/>
        <rFont val="方正仿宋_GBK"/>
        <charset val="134"/>
      </rPr>
      <t>号</t>
    </r>
  </si>
  <si>
    <r>
      <rPr>
        <sz val="10"/>
        <rFont val="方正仿宋_GBK"/>
        <charset val="134"/>
      </rPr>
      <t>自治区农田水利设施建设和水土保持补助资金</t>
    </r>
  </si>
  <si>
    <r>
      <rPr>
        <sz val="10"/>
        <rFont val="方正仿宋_GBK"/>
        <charset val="134"/>
      </rPr>
      <t>喀地财农</t>
    </r>
    <r>
      <rPr>
        <sz val="10"/>
        <rFont val="Times New Roman"/>
        <charset val="134"/>
      </rPr>
      <t>(2019)3</t>
    </r>
    <r>
      <rPr>
        <sz val="10"/>
        <rFont val="方正仿宋_GBK"/>
        <charset val="134"/>
      </rPr>
      <t>号</t>
    </r>
  </si>
  <si>
    <r>
      <rPr>
        <sz val="10"/>
        <rFont val="方正仿宋_GBK"/>
        <charset val="134"/>
      </rPr>
      <t>自治区财政专项扶贫资金</t>
    </r>
  </si>
  <si>
    <r>
      <rPr>
        <sz val="10"/>
        <rFont val="方正仿宋_GBK"/>
        <charset val="134"/>
      </rPr>
      <t>喀地财扶</t>
    </r>
    <r>
      <rPr>
        <sz val="10"/>
        <rFont val="Times New Roman"/>
        <charset val="134"/>
      </rPr>
      <t>[2019]2</t>
    </r>
    <r>
      <rPr>
        <sz val="10"/>
        <rFont val="方正仿宋_GBK"/>
        <charset val="134"/>
      </rPr>
      <t>号</t>
    </r>
  </si>
  <si>
    <r>
      <rPr>
        <sz val="10"/>
        <rFont val="方正仿宋_GBK"/>
        <charset val="134"/>
      </rPr>
      <t>中央扶贫专项资金</t>
    </r>
  </si>
  <si>
    <r>
      <rPr>
        <sz val="10"/>
        <rFont val="方正仿宋_GBK"/>
        <charset val="134"/>
      </rPr>
      <t>中央财政专项扶贫资金</t>
    </r>
  </si>
  <si>
    <r>
      <rPr>
        <sz val="10"/>
        <rFont val="方正仿宋_GBK"/>
        <charset val="134"/>
      </rPr>
      <t>英吉沙县林果业提质增产辅助项目</t>
    </r>
  </si>
  <si>
    <r>
      <rPr>
        <sz val="10"/>
        <rFont val="方正仿宋_GBK"/>
        <charset val="134"/>
      </rPr>
      <t>英吉沙县林下经济项目</t>
    </r>
  </si>
  <si>
    <r>
      <rPr>
        <sz val="10"/>
        <rFont val="方正仿宋_GBK"/>
        <charset val="134"/>
      </rPr>
      <t>英吉沙县特色林果种植基地建设项目</t>
    </r>
  </si>
  <si>
    <r>
      <rPr>
        <sz val="10"/>
        <rFont val="Times New Roman"/>
        <charset val="134"/>
      </rPr>
      <t>2019</t>
    </r>
    <r>
      <rPr>
        <sz val="10"/>
        <rFont val="方正仿宋_GBK"/>
        <charset val="134"/>
      </rPr>
      <t>年中央林业改革发展补助资金（统筹整合部分）</t>
    </r>
  </si>
  <si>
    <r>
      <rPr>
        <sz val="10"/>
        <rFont val="方正仿宋_GBK"/>
        <charset val="134"/>
      </rPr>
      <t>喀地财农</t>
    </r>
    <r>
      <rPr>
        <sz val="10"/>
        <rFont val="Times New Roman"/>
        <charset val="134"/>
      </rPr>
      <t>(2018)85</t>
    </r>
    <r>
      <rPr>
        <sz val="10"/>
        <rFont val="方正仿宋_GBK"/>
        <charset val="134"/>
      </rPr>
      <t>号</t>
    </r>
  </si>
  <si>
    <r>
      <rPr>
        <sz val="10"/>
        <rFont val="方正仿宋_GBK"/>
        <charset val="134"/>
      </rPr>
      <t>英吉沙县林下养殖项目</t>
    </r>
  </si>
  <si>
    <r>
      <rPr>
        <sz val="10"/>
        <rFont val="方正仿宋_GBK"/>
        <charset val="134"/>
      </rPr>
      <t>英吉沙县良种繁育中心建设项目</t>
    </r>
  </si>
  <si>
    <r>
      <rPr>
        <sz val="10"/>
        <rFont val="方正仿宋_GBK"/>
        <charset val="134"/>
      </rPr>
      <t>车辆购置税收入补助地方用于农村公路建设项目资金（统筹整合部分）</t>
    </r>
  </si>
  <si>
    <r>
      <rPr>
        <sz val="10"/>
        <rFont val="Times New Roman"/>
        <charset val="134"/>
      </rPr>
      <t>2019</t>
    </r>
    <r>
      <rPr>
        <sz val="10"/>
        <rFont val="方正仿宋_GBK"/>
        <charset val="134"/>
      </rPr>
      <t>年中央水利发展资金（统筹整合部分）</t>
    </r>
  </si>
  <si>
    <r>
      <rPr>
        <sz val="10"/>
        <rFont val="方正仿宋_GBK"/>
        <charset val="134"/>
      </rPr>
      <t>自治区一事一议财政奖补资金（统筹整合部分）</t>
    </r>
  </si>
  <si>
    <r>
      <rPr>
        <sz val="10"/>
        <rFont val="方正仿宋_GBK"/>
        <charset val="134"/>
      </rPr>
      <t>喀地综改</t>
    </r>
    <r>
      <rPr>
        <sz val="10"/>
        <rFont val="Times New Roman"/>
        <charset val="134"/>
      </rPr>
      <t>[2019]1</t>
    </r>
    <r>
      <rPr>
        <sz val="10"/>
        <rFont val="方正仿宋_GBK"/>
        <charset val="134"/>
      </rPr>
      <t>号</t>
    </r>
  </si>
  <si>
    <r>
      <rPr>
        <sz val="10"/>
        <rFont val="方正仿宋_GBK"/>
        <charset val="134"/>
      </rPr>
      <t>英吉沙县牲畜养殖良种繁育及推广项目</t>
    </r>
  </si>
  <si>
    <r>
      <rPr>
        <sz val="10"/>
        <rFont val="方正仿宋_GBK"/>
        <charset val="134"/>
      </rPr>
      <t>英吉沙县畜牧养殖小区建设项目</t>
    </r>
  </si>
  <si>
    <r>
      <rPr>
        <sz val="10"/>
        <rFont val="方正仿宋_GBK"/>
        <charset val="134"/>
      </rPr>
      <t>英吉沙县贫困户蛋鸡养殖项目</t>
    </r>
  </si>
  <si>
    <r>
      <rPr>
        <sz val="10"/>
        <rFont val="方正仿宋_GBK"/>
        <charset val="134"/>
      </rPr>
      <t>英吉沙县贫困户鸽子养殖项目</t>
    </r>
  </si>
  <si>
    <r>
      <rPr>
        <sz val="10"/>
        <rFont val="方正仿宋_GBK"/>
        <charset val="134"/>
      </rPr>
      <t>英吉沙县獭兔产业扶贫项目</t>
    </r>
  </si>
  <si>
    <r>
      <rPr>
        <sz val="10"/>
        <rFont val="方正仿宋_GBK"/>
        <charset val="134"/>
      </rPr>
      <t>自治区扶贫专项资金</t>
    </r>
  </si>
  <si>
    <r>
      <rPr>
        <sz val="10"/>
        <rFont val="方正仿宋_GBK"/>
        <charset val="134"/>
      </rPr>
      <t>英吉沙县庭院经济巩固提升项目</t>
    </r>
  </si>
  <si>
    <r>
      <rPr>
        <sz val="10"/>
        <rFont val="方正仿宋_GBK"/>
        <charset val="134"/>
      </rPr>
      <t>英吉沙县果蔬冷藏保鲜库建设项目</t>
    </r>
  </si>
  <si>
    <r>
      <rPr>
        <sz val="10"/>
        <rFont val="方正仿宋_GBK"/>
        <charset val="134"/>
      </rPr>
      <t>英吉沙县果蔬储藏窖建设项目</t>
    </r>
  </si>
  <si>
    <r>
      <rPr>
        <sz val="10"/>
        <rFont val="方正仿宋_GBK"/>
        <charset val="134"/>
      </rPr>
      <t>英吉沙县农机专业合作社建设项目</t>
    </r>
  </si>
  <si>
    <r>
      <rPr>
        <sz val="10"/>
        <rFont val="方正仿宋_GBK"/>
        <charset val="134"/>
      </rPr>
      <t>自治区扶持村级集体经济发展试点补助资金（统筹整合部分）</t>
    </r>
  </si>
  <si>
    <r>
      <rPr>
        <sz val="10"/>
        <rFont val="方正仿宋_GBK"/>
        <charset val="134"/>
      </rPr>
      <t>喀地综改</t>
    </r>
    <r>
      <rPr>
        <sz val="10"/>
        <rFont val="Times New Roman"/>
        <charset val="134"/>
      </rPr>
      <t>[2019]3</t>
    </r>
    <r>
      <rPr>
        <sz val="10"/>
        <rFont val="方正仿宋_GBK"/>
        <charset val="134"/>
      </rPr>
      <t>号</t>
    </r>
  </si>
  <si>
    <r>
      <rPr>
        <sz val="10"/>
        <rFont val="方正仿宋_GBK"/>
        <charset val="134"/>
      </rPr>
      <t>自治区农村综合改革转移支付</t>
    </r>
  </si>
  <si>
    <r>
      <rPr>
        <sz val="10"/>
        <rFont val="方正仿宋_GBK"/>
        <charset val="134"/>
      </rPr>
      <t>喀地综改</t>
    </r>
    <r>
      <rPr>
        <sz val="10"/>
        <rFont val="Times New Roman"/>
        <charset val="134"/>
      </rPr>
      <t>[2019]5</t>
    </r>
    <r>
      <rPr>
        <sz val="10"/>
        <rFont val="方正仿宋_GBK"/>
        <charset val="134"/>
      </rPr>
      <t>号</t>
    </r>
  </si>
  <si>
    <r>
      <rPr>
        <sz val="10"/>
        <rFont val="方正仿宋_GBK"/>
        <charset val="134"/>
      </rPr>
      <t>中央生猪（牛羊）调出大县奖励</t>
    </r>
    <r>
      <rPr>
        <sz val="10"/>
        <rFont val="Times New Roman"/>
        <charset val="134"/>
      </rPr>
      <t xml:space="preserve">
</t>
    </r>
    <r>
      <rPr>
        <sz val="10"/>
        <rFont val="方正仿宋_GBK"/>
        <charset val="134"/>
      </rPr>
      <t>资金（省级统筹部分）</t>
    </r>
  </si>
  <si>
    <r>
      <rPr>
        <sz val="10"/>
        <rFont val="方正仿宋_GBK"/>
        <charset val="134"/>
      </rPr>
      <t>喀地财建</t>
    </r>
    <r>
      <rPr>
        <sz val="10"/>
        <rFont val="Times New Roman"/>
        <charset val="134"/>
      </rPr>
      <t>[2019]55</t>
    </r>
    <r>
      <rPr>
        <sz val="10"/>
        <rFont val="方正仿宋_GBK"/>
        <charset val="134"/>
      </rPr>
      <t>号</t>
    </r>
  </si>
  <si>
    <r>
      <rPr>
        <sz val="10"/>
        <rFont val="Times New Roman"/>
        <charset val="134"/>
      </rPr>
      <t>2019</t>
    </r>
    <r>
      <rPr>
        <sz val="10"/>
        <rFont val="方正仿宋_GBK"/>
        <charset val="134"/>
      </rPr>
      <t>年自治区新增建设用地土地有偿使用费安排的高标准基本农田建设资金</t>
    </r>
    <r>
      <rPr>
        <sz val="10"/>
        <rFont val="Times New Roman"/>
        <charset val="134"/>
      </rPr>
      <t>(</t>
    </r>
    <r>
      <rPr>
        <sz val="10"/>
        <rFont val="方正仿宋_GBK"/>
        <charset val="134"/>
      </rPr>
      <t>统筹整合部分）</t>
    </r>
  </si>
  <si>
    <r>
      <rPr>
        <sz val="10"/>
        <rFont val="方正仿宋_GBK"/>
        <charset val="134"/>
      </rPr>
      <t>喀地财建</t>
    </r>
    <r>
      <rPr>
        <sz val="10"/>
        <rFont val="Times New Roman"/>
        <charset val="134"/>
      </rPr>
      <t>[2019]50</t>
    </r>
    <r>
      <rPr>
        <sz val="10"/>
        <rFont val="方正仿宋_GBK"/>
        <charset val="134"/>
      </rPr>
      <t>号</t>
    </r>
  </si>
  <si>
    <r>
      <rPr>
        <sz val="10"/>
        <rFont val="方正仿宋_GBK"/>
        <charset val="134"/>
      </rPr>
      <t>自治区农村环境连片整治示范资金</t>
    </r>
  </si>
  <si>
    <r>
      <rPr>
        <sz val="10"/>
        <rFont val="方正仿宋_GBK"/>
        <charset val="134"/>
      </rPr>
      <t>喀地财建</t>
    </r>
    <r>
      <rPr>
        <sz val="10"/>
        <rFont val="Times New Roman"/>
        <charset val="134"/>
      </rPr>
      <t>[2019]49</t>
    </r>
    <r>
      <rPr>
        <sz val="10"/>
        <rFont val="方正仿宋_GBK"/>
        <charset val="134"/>
      </rPr>
      <t>号</t>
    </r>
  </si>
  <si>
    <r>
      <rPr>
        <sz val="10"/>
        <rFont val="方正仿宋_GBK"/>
        <charset val="134"/>
      </rPr>
      <t>自治区安排基本建设投资用于</t>
    </r>
    <r>
      <rPr>
        <sz val="10"/>
        <rFont val="Times New Roman"/>
        <charset val="134"/>
      </rPr>
      <t>“</t>
    </r>
    <r>
      <rPr>
        <sz val="10"/>
        <rFont val="方正仿宋_GBK"/>
        <charset val="134"/>
      </rPr>
      <t>三农</t>
    </r>
    <r>
      <rPr>
        <sz val="10"/>
        <rFont val="Times New Roman"/>
        <charset val="134"/>
      </rPr>
      <t>”</t>
    </r>
    <r>
      <rPr>
        <sz val="10"/>
        <rFont val="方正仿宋_GBK"/>
        <charset val="134"/>
      </rPr>
      <t>部分</t>
    </r>
    <r>
      <rPr>
        <sz val="10"/>
        <rFont val="Times New Roman"/>
        <charset val="134"/>
      </rPr>
      <t xml:space="preserve">
</t>
    </r>
  </si>
  <si>
    <r>
      <rPr>
        <sz val="10"/>
        <rFont val="方正仿宋_GBK"/>
        <charset val="134"/>
      </rPr>
      <t>喀地财建</t>
    </r>
    <r>
      <rPr>
        <sz val="10"/>
        <rFont val="Times New Roman"/>
        <charset val="134"/>
      </rPr>
      <t>[2019]58</t>
    </r>
    <r>
      <rPr>
        <sz val="10"/>
        <rFont val="方正仿宋_GBK"/>
        <charset val="134"/>
      </rPr>
      <t>号</t>
    </r>
  </si>
  <si>
    <r>
      <rPr>
        <sz val="10"/>
        <rFont val="方正仿宋_GBK"/>
        <charset val="134"/>
      </rPr>
      <t>自治区旅游发展基金</t>
    </r>
  </si>
  <si>
    <r>
      <rPr>
        <sz val="10"/>
        <rFont val="方正仿宋_GBK"/>
        <charset val="134"/>
      </rPr>
      <t>喀地财教</t>
    </r>
    <r>
      <rPr>
        <sz val="10"/>
        <rFont val="Times New Roman"/>
        <charset val="134"/>
      </rPr>
      <t>[2019]55</t>
    </r>
    <r>
      <rPr>
        <sz val="10"/>
        <rFont val="方正仿宋_GBK"/>
        <charset val="134"/>
      </rPr>
      <t>号</t>
    </r>
  </si>
  <si>
    <r>
      <rPr>
        <sz val="10"/>
        <rFont val="方正仿宋_GBK"/>
        <charset val="134"/>
      </rPr>
      <t>喀地财农</t>
    </r>
    <r>
      <rPr>
        <sz val="10"/>
        <rFont val="Times New Roman"/>
        <charset val="134"/>
      </rPr>
      <t>[2019]35</t>
    </r>
    <r>
      <rPr>
        <sz val="10"/>
        <rFont val="方正仿宋_GBK"/>
        <charset val="134"/>
      </rPr>
      <t>号</t>
    </r>
  </si>
  <si>
    <r>
      <rPr>
        <sz val="10"/>
        <rFont val="Times New Roman"/>
        <charset val="134"/>
      </rPr>
      <t>2019</t>
    </r>
    <r>
      <rPr>
        <sz val="10"/>
        <rFont val="方正仿宋_GBK"/>
        <charset val="134"/>
      </rPr>
      <t>年第二批中央水利发展资金（统筹整合部分）</t>
    </r>
  </si>
  <si>
    <r>
      <rPr>
        <sz val="10"/>
        <rFont val="方正仿宋_GBK"/>
        <charset val="134"/>
      </rPr>
      <t>喀地财农</t>
    </r>
    <r>
      <rPr>
        <sz val="10"/>
        <rFont val="Times New Roman"/>
        <charset val="134"/>
      </rPr>
      <t>[2019]36</t>
    </r>
    <r>
      <rPr>
        <sz val="10"/>
        <rFont val="方正仿宋_GBK"/>
        <charset val="134"/>
      </rPr>
      <t>号</t>
    </r>
  </si>
  <si>
    <r>
      <rPr>
        <sz val="10"/>
        <rFont val="方正仿宋_GBK"/>
        <charset val="134"/>
      </rPr>
      <t>中央产粮大县奖励资金（统筹整合部分）</t>
    </r>
  </si>
  <si>
    <r>
      <rPr>
        <sz val="10"/>
        <rFont val="方正仿宋_GBK"/>
        <charset val="134"/>
      </rPr>
      <t>喀地财建</t>
    </r>
    <r>
      <rPr>
        <sz val="10"/>
        <rFont val="Times New Roman"/>
        <charset val="134"/>
      </rPr>
      <t>[2019]66</t>
    </r>
    <r>
      <rPr>
        <sz val="10"/>
        <rFont val="方正仿宋_GBK"/>
        <charset val="134"/>
      </rPr>
      <t>号</t>
    </r>
  </si>
  <si>
    <r>
      <rPr>
        <sz val="10"/>
        <rFont val="方正仿宋_GBK"/>
        <charset val="134"/>
      </rPr>
      <t>英吉沙县色买提甜杏肉生产加工建设项目</t>
    </r>
  </si>
  <si>
    <r>
      <rPr>
        <sz val="10"/>
        <rFont val="方正仿宋_GBK"/>
        <charset val="134"/>
      </rPr>
      <t>英吉沙县色买提甜杏肉生产加工建设改扩建项目</t>
    </r>
  </si>
  <si>
    <r>
      <rPr>
        <sz val="10"/>
        <rFont val="方正仿宋_GBK"/>
        <charset val="134"/>
      </rPr>
      <t>英吉沙县杏子加工设备购置项目</t>
    </r>
  </si>
  <si>
    <r>
      <rPr>
        <sz val="10"/>
        <rFont val="方正仿宋_GBK"/>
        <charset val="134"/>
      </rPr>
      <t>英吉沙县烘干房改造项目</t>
    </r>
  </si>
  <si>
    <r>
      <rPr>
        <sz val="10"/>
        <rFont val="方正仿宋_GBK"/>
        <charset val="134"/>
      </rPr>
      <t>英吉沙县水产养殖建设项目</t>
    </r>
  </si>
  <si>
    <r>
      <rPr>
        <sz val="10"/>
        <rFont val="方正仿宋_GBK"/>
        <charset val="134"/>
      </rPr>
      <t>英吉沙县芒辛镇</t>
    </r>
    <r>
      <rPr>
        <sz val="10"/>
        <rFont val="Times New Roman"/>
        <charset val="134"/>
      </rPr>
      <t>9</t>
    </r>
    <r>
      <rPr>
        <sz val="10"/>
        <rFont val="方正仿宋_GBK"/>
        <charset val="134"/>
      </rPr>
      <t>村土陶旅游扶贫建设项目</t>
    </r>
  </si>
  <si>
    <r>
      <rPr>
        <sz val="10"/>
        <rFont val="方正仿宋_GBK"/>
        <charset val="134"/>
      </rPr>
      <t>喀地综改〔</t>
    </r>
    <r>
      <rPr>
        <sz val="10"/>
        <rFont val="Times New Roman"/>
        <charset val="134"/>
      </rPr>
      <t>2019</t>
    </r>
    <r>
      <rPr>
        <sz val="10"/>
        <rFont val="方正仿宋_GBK"/>
        <charset val="134"/>
      </rPr>
      <t>〕</t>
    </r>
    <r>
      <rPr>
        <sz val="10"/>
        <rFont val="Times New Roman"/>
        <charset val="134"/>
      </rPr>
      <t>1</t>
    </r>
    <r>
      <rPr>
        <sz val="10"/>
        <rFont val="方正仿宋_GBK"/>
        <charset val="134"/>
      </rPr>
      <t>号</t>
    </r>
  </si>
  <si>
    <r>
      <rPr>
        <sz val="10"/>
        <rFont val="方正仿宋_GBK"/>
        <charset val="134"/>
      </rPr>
      <t>喀地综改〔</t>
    </r>
    <r>
      <rPr>
        <sz val="10"/>
        <rFont val="Times New Roman"/>
        <charset val="134"/>
      </rPr>
      <t>2019</t>
    </r>
    <r>
      <rPr>
        <sz val="10"/>
        <rFont val="方正仿宋_GBK"/>
        <charset val="134"/>
      </rPr>
      <t>〕</t>
    </r>
    <r>
      <rPr>
        <sz val="10"/>
        <rFont val="Times New Roman"/>
        <charset val="134"/>
      </rPr>
      <t>2</t>
    </r>
    <r>
      <rPr>
        <sz val="10"/>
        <rFont val="方正仿宋_GBK"/>
        <charset val="134"/>
      </rPr>
      <t>号</t>
    </r>
  </si>
  <si>
    <r>
      <rPr>
        <sz val="10"/>
        <rFont val="方正仿宋_GBK"/>
        <charset val="134"/>
      </rPr>
      <t>喀地综改〔</t>
    </r>
    <r>
      <rPr>
        <sz val="10"/>
        <rFont val="Times New Roman"/>
        <charset val="134"/>
      </rPr>
      <t>2019</t>
    </r>
    <r>
      <rPr>
        <sz val="10"/>
        <rFont val="方正仿宋_GBK"/>
        <charset val="134"/>
      </rPr>
      <t>〕</t>
    </r>
    <r>
      <rPr>
        <sz val="10"/>
        <rFont val="Times New Roman"/>
        <charset val="134"/>
      </rPr>
      <t>3</t>
    </r>
    <r>
      <rPr>
        <sz val="10"/>
        <rFont val="方正仿宋_GBK"/>
        <charset val="134"/>
      </rPr>
      <t>号</t>
    </r>
  </si>
  <si>
    <r>
      <rPr>
        <sz val="10"/>
        <rFont val="方正仿宋_GBK"/>
        <charset val="134"/>
      </rPr>
      <t>英吉沙县农贸市场建设项目</t>
    </r>
  </si>
  <si>
    <r>
      <rPr>
        <sz val="10"/>
        <rFont val="方正仿宋_GBK"/>
        <charset val="134"/>
      </rPr>
      <t>英吉沙县农村小市场建设项目</t>
    </r>
  </si>
  <si>
    <r>
      <rPr>
        <sz val="10"/>
        <rFont val="方正仿宋_GBK"/>
        <charset val="134"/>
      </rPr>
      <t>英吉沙县十小工程建设项目</t>
    </r>
  </si>
  <si>
    <r>
      <rPr>
        <sz val="10"/>
        <rFont val="方正仿宋_GBK"/>
        <charset val="134"/>
      </rPr>
      <t>英吉沙县乡村车间建设项目</t>
    </r>
  </si>
  <si>
    <r>
      <rPr>
        <sz val="10"/>
        <rFont val="Times New Roman"/>
        <charset val="134"/>
      </rPr>
      <t>2019</t>
    </r>
    <r>
      <rPr>
        <sz val="10"/>
        <rFont val="方正仿宋_GBK"/>
        <charset val="134"/>
      </rPr>
      <t>年自治区彩票公益金用于涉农整合资金</t>
    </r>
  </si>
  <si>
    <r>
      <rPr>
        <sz val="10"/>
        <rFont val="方正仿宋_GBK"/>
        <charset val="134"/>
      </rPr>
      <t>喀地财综</t>
    </r>
    <r>
      <rPr>
        <sz val="10"/>
        <rFont val="Times New Roman"/>
        <charset val="134"/>
      </rPr>
      <t>[2018]48</t>
    </r>
    <r>
      <rPr>
        <sz val="10"/>
        <rFont val="方正仿宋_GBK"/>
        <charset val="134"/>
      </rPr>
      <t>号</t>
    </r>
  </si>
  <si>
    <r>
      <rPr>
        <sz val="10"/>
        <rFont val="方正仿宋_GBK"/>
        <charset val="134"/>
      </rPr>
      <t>喀地财社〔</t>
    </r>
    <r>
      <rPr>
        <sz val="10"/>
        <rFont val="Times New Roman"/>
        <charset val="134"/>
      </rPr>
      <t>2019</t>
    </r>
    <r>
      <rPr>
        <sz val="10"/>
        <rFont val="方正仿宋_GBK"/>
        <charset val="134"/>
      </rPr>
      <t>〕</t>
    </r>
    <r>
      <rPr>
        <sz val="10"/>
        <rFont val="Times New Roman"/>
        <charset val="134"/>
      </rPr>
      <t>21</t>
    </r>
    <r>
      <rPr>
        <sz val="10"/>
        <rFont val="方正仿宋_GBK"/>
        <charset val="134"/>
      </rPr>
      <t>号</t>
    </r>
  </si>
  <si>
    <r>
      <rPr>
        <sz val="10"/>
        <rFont val="方正仿宋_GBK"/>
        <charset val="134"/>
      </rPr>
      <t>中央旅游发展基金</t>
    </r>
  </si>
  <si>
    <r>
      <rPr>
        <sz val="10"/>
        <rFont val="方正仿宋_GBK"/>
        <charset val="134"/>
      </rPr>
      <t>喀地财行〔</t>
    </r>
    <r>
      <rPr>
        <sz val="10"/>
        <rFont val="Times New Roman"/>
        <charset val="134"/>
      </rPr>
      <t>2018</t>
    </r>
    <r>
      <rPr>
        <sz val="10"/>
        <rFont val="方正仿宋_GBK"/>
        <charset val="134"/>
      </rPr>
      <t>〕</t>
    </r>
    <r>
      <rPr>
        <sz val="10"/>
        <rFont val="Times New Roman"/>
        <charset val="134"/>
      </rPr>
      <t>90</t>
    </r>
    <r>
      <rPr>
        <sz val="10"/>
        <rFont val="方正仿宋_GBK"/>
        <charset val="134"/>
      </rPr>
      <t>号</t>
    </r>
  </si>
  <si>
    <r>
      <rPr>
        <sz val="10"/>
        <rFont val="方正仿宋_GBK"/>
        <charset val="134"/>
      </rPr>
      <t>英吉沙县乡村车间改造建设项目</t>
    </r>
  </si>
  <si>
    <r>
      <rPr>
        <sz val="10"/>
        <rFont val="方正仿宋_GBK"/>
        <charset val="134"/>
      </rPr>
      <t>英吉沙县新城工业园扶贫车间建设项目</t>
    </r>
  </si>
  <si>
    <r>
      <rPr>
        <sz val="10"/>
        <rFont val="Times New Roman"/>
        <charset val="134"/>
      </rPr>
      <t>2019</t>
    </r>
    <r>
      <rPr>
        <sz val="10"/>
        <rFont val="方正仿宋_GBK"/>
        <charset val="134"/>
      </rPr>
      <t>年中央扶贫专项资金（第二批）</t>
    </r>
  </si>
  <si>
    <r>
      <rPr>
        <sz val="10"/>
        <rFont val="方正仿宋_GBK"/>
        <charset val="134"/>
      </rPr>
      <t>英吉沙县就业配套设施建设项目</t>
    </r>
  </si>
  <si>
    <r>
      <rPr>
        <sz val="10"/>
        <rFont val="方正仿宋_GBK"/>
        <charset val="134"/>
      </rPr>
      <t>喀地财建</t>
    </r>
    <r>
      <rPr>
        <sz val="10"/>
        <rFont val="Times New Roman"/>
        <charset val="134"/>
      </rPr>
      <t>[2018]140</t>
    </r>
    <r>
      <rPr>
        <sz val="10"/>
        <rFont val="方正仿宋_GBK"/>
        <charset val="134"/>
      </rPr>
      <t>号</t>
    </r>
  </si>
  <si>
    <r>
      <rPr>
        <sz val="10"/>
        <rFont val="方正仿宋_GBK"/>
        <charset val="134"/>
      </rPr>
      <t>英吉沙县贫困户就业</t>
    </r>
    <r>
      <rPr>
        <sz val="10"/>
        <rFont val="Times New Roman"/>
        <charset val="134"/>
      </rPr>
      <t>“</t>
    </r>
    <r>
      <rPr>
        <sz val="10"/>
        <rFont val="方正仿宋_GBK"/>
        <charset val="134"/>
      </rPr>
      <t>以奖代补</t>
    </r>
    <r>
      <rPr>
        <sz val="10"/>
        <rFont val="Times New Roman"/>
        <charset val="134"/>
      </rPr>
      <t>”</t>
    </r>
    <r>
      <rPr>
        <sz val="10"/>
        <rFont val="方正仿宋_GBK"/>
        <charset val="134"/>
      </rPr>
      <t>项目</t>
    </r>
  </si>
  <si>
    <r>
      <rPr>
        <sz val="10"/>
        <rFont val="方正仿宋_GBK"/>
        <charset val="134"/>
      </rPr>
      <t>涉农整合资金</t>
    </r>
  </si>
  <si>
    <r>
      <rPr>
        <sz val="10"/>
        <rFont val="方正仿宋_GBK"/>
        <charset val="134"/>
      </rPr>
      <t>英吉沙县手工业设备项目</t>
    </r>
  </si>
  <si>
    <r>
      <rPr>
        <sz val="10"/>
        <rFont val="方正仿宋_GBK"/>
        <charset val="134"/>
      </rPr>
      <t>英吉沙县安居富民房建设项目</t>
    </r>
  </si>
  <si>
    <r>
      <rPr>
        <sz val="10"/>
        <rFont val="Times New Roman"/>
        <charset val="134"/>
      </rPr>
      <t>2019</t>
    </r>
    <r>
      <rPr>
        <sz val="10"/>
        <rFont val="方正仿宋_GBK"/>
        <charset val="134"/>
      </rPr>
      <t>年中央第一批农村危房改造补助资金（建档立卡贫困户）</t>
    </r>
  </si>
  <si>
    <r>
      <rPr>
        <sz val="10"/>
        <rFont val="方正仿宋_GBK"/>
        <charset val="134"/>
      </rPr>
      <t>喀地财社〔</t>
    </r>
    <r>
      <rPr>
        <sz val="10"/>
        <rFont val="Times New Roman"/>
        <charset val="134"/>
      </rPr>
      <t>2019</t>
    </r>
    <r>
      <rPr>
        <sz val="10"/>
        <rFont val="方正仿宋_GBK"/>
        <charset val="134"/>
      </rPr>
      <t>〕</t>
    </r>
    <r>
      <rPr>
        <sz val="10"/>
        <rFont val="Times New Roman"/>
        <charset val="134"/>
      </rPr>
      <t>53</t>
    </r>
    <r>
      <rPr>
        <sz val="10"/>
        <rFont val="方正仿宋_GBK"/>
        <charset val="134"/>
      </rPr>
      <t>号</t>
    </r>
  </si>
  <si>
    <r>
      <rPr>
        <sz val="10"/>
        <rFont val="Times New Roman"/>
        <charset val="134"/>
      </rPr>
      <t>2019</t>
    </r>
    <r>
      <rPr>
        <sz val="10"/>
        <rFont val="方正仿宋_GBK"/>
        <charset val="134"/>
      </rPr>
      <t>年自治区地方政府债务资金用于农村安居工程（建档立卡贫困户）</t>
    </r>
  </si>
  <si>
    <r>
      <rPr>
        <sz val="10"/>
        <rFont val="方正仿宋_GBK"/>
        <charset val="134"/>
      </rPr>
      <t>喀地财建</t>
    </r>
    <r>
      <rPr>
        <sz val="10"/>
        <rFont val="Times New Roman"/>
        <charset val="134"/>
      </rPr>
      <t>[2019]44</t>
    </r>
    <r>
      <rPr>
        <sz val="10"/>
        <rFont val="方正仿宋_GBK"/>
        <charset val="134"/>
      </rPr>
      <t>号</t>
    </r>
  </si>
  <si>
    <r>
      <rPr>
        <sz val="10"/>
        <rFont val="方正仿宋_GBK"/>
        <charset val="134"/>
      </rPr>
      <t>英吉沙县南部四乡农村饮水安全巩固提升工程</t>
    </r>
  </si>
  <si>
    <r>
      <rPr>
        <sz val="10"/>
        <rFont val="方正仿宋_GBK"/>
        <charset val="134"/>
      </rPr>
      <t>喀地财农</t>
    </r>
    <r>
      <rPr>
        <sz val="10"/>
        <rFont val="Times New Roman"/>
        <charset val="134"/>
      </rPr>
      <t>[2018]83</t>
    </r>
    <r>
      <rPr>
        <sz val="10"/>
        <rFont val="方正仿宋_GBK"/>
        <charset val="134"/>
      </rPr>
      <t>号</t>
    </r>
  </si>
  <si>
    <r>
      <rPr>
        <sz val="10"/>
        <rFont val="方正仿宋_GBK"/>
        <charset val="134"/>
      </rPr>
      <t>英吉沙县依格孜牙乡农村饮水安全巩固提升工程</t>
    </r>
  </si>
  <si>
    <r>
      <rPr>
        <sz val="10"/>
        <rFont val="方正仿宋_GBK"/>
        <charset val="134"/>
      </rPr>
      <t>英吉沙县桥梁建设项目</t>
    </r>
  </si>
  <si>
    <r>
      <rPr>
        <sz val="10"/>
        <rFont val="方正仿宋_GBK"/>
        <charset val="134"/>
      </rPr>
      <t>英吉沙县村组或巷道道路建设项目</t>
    </r>
  </si>
  <si>
    <r>
      <rPr>
        <sz val="10"/>
        <rFont val="方正仿宋_GBK"/>
        <charset val="134"/>
      </rPr>
      <t>英吉沙县煤改电入户工程建设项目</t>
    </r>
  </si>
  <si>
    <r>
      <rPr>
        <sz val="10"/>
        <rFont val="方正仿宋_GBK"/>
        <charset val="134"/>
      </rPr>
      <t>英吉沙县防渗渠建设项目</t>
    </r>
  </si>
  <si>
    <r>
      <rPr>
        <sz val="10"/>
        <rFont val="方正仿宋_GBK"/>
        <charset val="134"/>
      </rPr>
      <t>英吉沙县排碱渠建设项目</t>
    </r>
  </si>
  <si>
    <r>
      <rPr>
        <sz val="10"/>
        <rFont val="方正仿宋_GBK"/>
        <charset val="134"/>
      </rPr>
      <t>英吉沙县英其力克闸口建设项目</t>
    </r>
  </si>
  <si>
    <r>
      <rPr>
        <sz val="10"/>
        <rFont val="方正仿宋_GBK"/>
        <charset val="134"/>
      </rPr>
      <t>英吉沙县扶贫小额信贷贴息项目</t>
    </r>
  </si>
  <si>
    <r>
      <rPr>
        <sz val="10"/>
        <rFont val="方正仿宋_GBK"/>
        <charset val="134"/>
      </rPr>
      <t>英吉沙县扶贫龙头企业扶贫贷款贴息项目</t>
    </r>
  </si>
  <si>
    <r>
      <rPr>
        <sz val="10"/>
        <rFont val="方正仿宋_GBK"/>
        <charset val="134"/>
      </rPr>
      <t>英吉沙县扶贫小额信贷风险补偿金项目</t>
    </r>
  </si>
  <si>
    <r>
      <rPr>
        <sz val="12"/>
        <rFont val="方正仿宋_GBK"/>
        <charset val="134"/>
      </rPr>
      <t>卫生室</t>
    </r>
  </si>
  <si>
    <r>
      <rPr>
        <sz val="10"/>
        <rFont val="方正仿宋_GBK"/>
        <charset val="134"/>
      </rPr>
      <t>县级资金</t>
    </r>
  </si>
  <si>
    <r>
      <rPr>
        <sz val="12"/>
        <rFont val="方正仿宋_GBK"/>
        <charset val="134"/>
      </rPr>
      <t>实用技术培训</t>
    </r>
  </si>
  <si>
    <r>
      <rPr>
        <sz val="12"/>
        <rFont val="方正仿宋_GBK"/>
        <charset val="134"/>
      </rPr>
      <t>创业致富带头人培训</t>
    </r>
  </si>
  <si>
    <t>填表说明：1.请按照表中例子，按年度整合方案中所涉项目一一填列，做到资金与项目相对应，与纳入整合总规模相一致。
2.跨类别项目资金占比=跨类别类型为标记是否跨类别使用中“是”的资金合计/资金规模小计。
3.项目类别只需在对应类别下打1，有且只有一个1标识。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</si>
</sst>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_ "/>
    <numFmt numFmtId="179" formatCode="0.0_ "/>
    <numFmt numFmtId="180" formatCode="0.0_);[Red]\(0.0\)"/>
    <numFmt numFmtId="181" formatCode="0_);[Red]\(0\)"/>
    <numFmt numFmtId="182" formatCode="0.000_ "/>
    <numFmt numFmtId="183" formatCode="0.00_);[Red]\(0.00\)"/>
  </numFmts>
  <fonts count="43">
    <font>
      <sz val="11"/>
      <color rgb="FF000000"/>
      <name val="宋体"/>
      <charset val="134"/>
      <scheme val="minor"/>
    </font>
    <font>
      <sz val="11"/>
      <color rgb="FF000000"/>
      <name val="Times New Roman"/>
      <charset val="134"/>
    </font>
    <font>
      <b/>
      <sz val="10"/>
      <color rgb="FF000000"/>
      <name val="宋体"/>
      <charset val="134"/>
    </font>
    <font>
      <sz val="10"/>
      <color rgb="FF000000"/>
      <name val="宋体"/>
      <charset val="134"/>
    </font>
    <font>
      <sz val="11"/>
      <color rgb="FF000000"/>
      <name val="宋体"/>
      <charset val="134"/>
    </font>
    <font>
      <sz val="24"/>
      <color rgb="FF000000"/>
      <name val="宋体"/>
      <charset val="134"/>
    </font>
    <font>
      <sz val="12"/>
      <color rgb="FF000000"/>
      <name val="方正小标宋简体"/>
      <charset val="134"/>
    </font>
    <font>
      <sz val="12"/>
      <color rgb="FF000000"/>
      <name val="Times New Roman"/>
      <charset val="134"/>
    </font>
    <font>
      <sz val="10"/>
      <color rgb="FF000000"/>
      <name val="方正仿宋_GBK"/>
      <charset val="134"/>
    </font>
    <font>
      <b/>
      <sz val="14"/>
      <color rgb="FF000000"/>
      <name val="微软雅黑"/>
      <charset val="134"/>
    </font>
    <font>
      <sz val="10"/>
      <color rgb="FF000000"/>
      <name val="Times New Roman"/>
      <charset val="134"/>
    </font>
    <font>
      <sz val="11"/>
      <color rgb="FF000000"/>
      <name val="仿宋_GB2312"/>
      <charset val="134"/>
    </font>
    <font>
      <b/>
      <sz val="24"/>
      <color rgb="FF000000"/>
      <name val="宋体"/>
      <charset val="134"/>
    </font>
    <font>
      <sz val="10"/>
      <color rgb="FF000000"/>
      <name val="仿宋_GB2312"/>
      <charset val="134"/>
    </font>
    <font>
      <sz val="10"/>
      <color rgb="FF000000"/>
      <name val="Arial"/>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rgb="FF1F497D"/>
      <name val="宋体"/>
      <charset val="134"/>
      <scheme val="minor"/>
    </font>
    <font>
      <i/>
      <sz val="11"/>
      <color rgb="FF7F7F7F"/>
      <name val="宋体"/>
      <charset val="134"/>
      <scheme val="minor"/>
    </font>
    <font>
      <b/>
      <sz val="15"/>
      <color rgb="FF1F497D"/>
      <name val="宋体"/>
      <charset val="134"/>
      <scheme val="minor"/>
    </font>
    <font>
      <b/>
      <sz val="13"/>
      <color rgb="FF1F497D"/>
      <name val="宋体"/>
      <charset val="134"/>
      <scheme val="minor"/>
    </font>
    <font>
      <b/>
      <sz val="11"/>
      <color rgb="FF1F497D"/>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rgb="FF0000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rgb="FFFFFFFF"/>
      <name val="宋体"/>
      <charset val="134"/>
      <scheme val="minor"/>
    </font>
    <font>
      <sz val="12"/>
      <color rgb="FF000000"/>
      <name val="宋体"/>
      <charset val="134"/>
    </font>
    <font>
      <sz val="12"/>
      <name val="方正小标宋简体"/>
      <charset val="134"/>
    </font>
    <font>
      <sz val="12"/>
      <name val="Times New Roman"/>
      <charset val="134"/>
    </font>
    <font>
      <sz val="10"/>
      <name val="方正仿宋_GBK"/>
      <charset val="134"/>
    </font>
    <font>
      <sz val="10"/>
      <name val="Times New Roman"/>
      <charset val="134"/>
    </font>
    <font>
      <sz val="12"/>
      <name val="方正仿宋_GBK"/>
      <charset val="134"/>
    </font>
    <font>
      <sz val="10"/>
      <color rgb="FF000000"/>
      <name val="SimSun"/>
      <charset val="134"/>
    </font>
    <font>
      <sz val="10"/>
      <name val="仿宋_GB2312"/>
      <charset val="134"/>
    </font>
    <font>
      <sz val="10"/>
      <name val="宋体"/>
      <charset val="134"/>
    </font>
  </fonts>
  <fills count="38">
    <fill>
      <patternFill patternType="none"/>
    </fill>
    <fill>
      <patternFill patternType="gray125"/>
    </fill>
    <fill>
      <patternFill patternType="solid">
        <fgColor rgb="FF92D050"/>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15" fillId="0" borderId="0"/>
    <xf numFmtId="43" fontId="0" fillId="0" borderId="0" applyFill="0" applyBorder="0" applyProtection="0"/>
    <xf numFmtId="44" fontId="0" fillId="0" borderId="0" applyFill="0" applyBorder="0" applyProtection="0"/>
    <xf numFmtId="9" fontId="0" fillId="0" borderId="0" applyFill="0" applyBorder="0" applyProtection="0"/>
    <xf numFmtId="41" fontId="0" fillId="0" borderId="0" applyFill="0" applyBorder="0" applyProtection="0"/>
    <xf numFmtId="42" fontId="0" fillId="0" borderId="0" applyFill="0" applyBorder="0" applyProtection="0"/>
    <xf numFmtId="0" fontId="16" fillId="0" borderId="0" applyNumberFormat="0" applyFill="0" applyBorder="0" applyProtection="0"/>
    <xf numFmtId="0" fontId="17" fillId="0" borderId="0" applyNumberFormat="0" applyFill="0" applyBorder="0" applyProtection="0"/>
    <xf numFmtId="0" fontId="0" fillId="7" borderId="7" applyNumberFormat="0" applyProtection="0"/>
    <xf numFmtId="0" fontId="18" fillId="0" borderId="0" applyNumberFormat="0" applyFill="0" applyBorder="0" applyProtection="0"/>
    <xf numFmtId="0" fontId="19" fillId="0" borderId="0" applyNumberFormat="0" applyFill="0" applyBorder="0" applyProtection="0"/>
    <xf numFmtId="0" fontId="20" fillId="0" borderId="0" applyNumberFormat="0" applyFill="0" applyBorder="0" applyProtection="0"/>
    <xf numFmtId="0" fontId="21" fillId="0" borderId="8" applyNumberFormat="0" applyFill="0" applyProtection="0"/>
    <xf numFmtId="0" fontId="22" fillId="0" borderId="8" applyNumberFormat="0" applyFill="0" applyProtection="0"/>
    <xf numFmtId="0" fontId="23" fillId="0" borderId="9" applyNumberFormat="0" applyFill="0" applyProtection="0"/>
    <xf numFmtId="0" fontId="23" fillId="0" borderId="0" applyNumberFormat="0" applyFill="0" applyBorder="0" applyProtection="0"/>
    <xf numFmtId="0" fontId="24" fillId="8" borderId="10" applyNumberFormat="0" applyProtection="0"/>
    <xf numFmtId="0" fontId="25" fillId="9" borderId="11" applyNumberFormat="0" applyProtection="0"/>
    <xf numFmtId="0" fontId="26" fillId="9" borderId="10" applyNumberFormat="0" applyProtection="0"/>
    <xf numFmtId="0" fontId="27" fillId="10" borderId="12" applyNumberFormat="0" applyProtection="0"/>
    <xf numFmtId="0" fontId="28" fillId="0" borderId="13" applyNumberFormat="0" applyFill="0" applyProtection="0"/>
    <xf numFmtId="0" fontId="29" fillId="0" borderId="14" applyNumberFormat="0" applyFill="0" applyProtection="0"/>
    <xf numFmtId="0" fontId="30" fillId="11" borderId="0" applyNumberFormat="0" applyBorder="0" applyProtection="0"/>
    <xf numFmtId="0" fontId="31" fillId="12" borderId="0" applyNumberFormat="0" applyBorder="0" applyProtection="0"/>
    <xf numFmtId="0" fontId="32" fillId="13" borderId="0" applyNumberFormat="0" applyBorder="0" applyProtection="0"/>
    <xf numFmtId="0" fontId="33" fillId="14" borderId="0" applyNumberFormat="0" applyBorder="0" applyProtection="0"/>
    <xf numFmtId="0" fontId="0" fillId="15" borderId="0" applyNumberFormat="0" applyBorder="0" applyProtection="0"/>
    <xf numFmtId="0" fontId="0" fillId="16" borderId="0" applyNumberFormat="0" applyBorder="0" applyProtection="0"/>
    <xf numFmtId="0" fontId="33" fillId="17" borderId="0" applyNumberFormat="0" applyBorder="0" applyProtection="0"/>
    <xf numFmtId="0" fontId="33" fillId="18" borderId="0" applyNumberFormat="0" applyBorder="0" applyProtection="0"/>
    <xf numFmtId="0" fontId="0" fillId="19" borderId="0" applyNumberFormat="0" applyBorder="0" applyProtection="0"/>
    <xf numFmtId="0" fontId="0" fillId="20" borderId="0" applyNumberFormat="0" applyBorder="0" applyProtection="0"/>
    <xf numFmtId="0" fontId="33" fillId="21" borderId="0" applyNumberFormat="0" applyBorder="0" applyProtection="0"/>
    <xf numFmtId="0" fontId="33" fillId="22" borderId="0" applyNumberFormat="0" applyBorder="0" applyProtection="0"/>
    <xf numFmtId="0" fontId="0" fillId="23" borderId="0" applyNumberFormat="0" applyBorder="0" applyProtection="0"/>
    <xf numFmtId="0" fontId="0" fillId="24" borderId="0" applyNumberFormat="0" applyBorder="0" applyProtection="0"/>
    <xf numFmtId="0" fontId="33" fillId="25" borderId="0" applyNumberFormat="0" applyBorder="0" applyProtection="0"/>
    <xf numFmtId="0" fontId="33" fillId="26" borderId="0" applyNumberFormat="0" applyBorder="0" applyProtection="0"/>
    <xf numFmtId="0" fontId="0" fillId="27" borderId="0" applyNumberFormat="0" applyBorder="0" applyProtection="0"/>
    <xf numFmtId="0" fontId="0" fillId="28" borderId="0" applyNumberFormat="0" applyBorder="0" applyProtection="0"/>
    <xf numFmtId="0" fontId="33" fillId="29" borderId="0" applyNumberFormat="0" applyBorder="0" applyProtection="0"/>
    <xf numFmtId="0" fontId="33" fillId="30" borderId="0" applyNumberFormat="0" applyBorder="0" applyProtection="0"/>
    <xf numFmtId="0" fontId="0" fillId="31" borderId="0" applyNumberFormat="0" applyBorder="0" applyProtection="0"/>
    <xf numFmtId="0" fontId="0" fillId="32" borderId="0" applyNumberFormat="0" applyBorder="0" applyProtection="0"/>
    <xf numFmtId="0" fontId="33" fillId="33" borderId="0" applyNumberFormat="0" applyBorder="0" applyProtection="0"/>
    <xf numFmtId="0" fontId="33" fillId="34" borderId="0" applyNumberFormat="0" applyBorder="0" applyProtection="0"/>
    <xf numFmtId="0" fontId="0" fillId="35" borderId="0" applyNumberFormat="0" applyBorder="0" applyProtection="0"/>
    <xf numFmtId="0" fontId="0" fillId="36" borderId="0" applyNumberFormat="0" applyBorder="0" applyProtection="0"/>
    <xf numFmtId="0" fontId="33" fillId="37" borderId="0" applyNumberFormat="0" applyBorder="0" applyProtection="0"/>
    <xf numFmtId="0" fontId="34" fillId="0" borderId="0">
      <alignment vertical="center"/>
    </xf>
    <xf numFmtId="0" fontId="4" fillId="0" borderId="0"/>
  </cellStyleXfs>
  <cellXfs count="63">
    <xf numFmtId="0" fontId="0" fillId="0" borderId="0" xfId="0" applyFont="1"/>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0" applyNumberFormat="1" applyFont="1" applyFill="1" applyBorder="1" applyAlignment="1" applyProtection="1">
      <alignment horizontal="left" vertical="center" wrapText="1"/>
    </xf>
    <xf numFmtId="177" fontId="10"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left" vertical="center" wrapText="1"/>
    </xf>
    <xf numFmtId="0" fontId="10" fillId="3" borderId="1" xfId="50" applyNumberFormat="1" applyFont="1" applyFill="1" applyBorder="1" applyAlignment="1" applyProtection="1">
      <alignment horizontal="left" vertical="center" wrapText="1"/>
    </xf>
    <xf numFmtId="179" fontId="10" fillId="4"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5" borderId="1" xfId="50" applyNumberFormat="1" applyFont="1" applyFill="1" applyBorder="1" applyAlignment="1" applyProtection="1">
      <alignment horizontal="left" vertical="center" wrapText="1"/>
    </xf>
    <xf numFmtId="178" fontId="10"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178"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177" fontId="10" fillId="4"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181" fontId="10" fillId="0" borderId="1" xfId="0" applyNumberFormat="1" applyFont="1" applyFill="1" applyBorder="1" applyAlignment="1">
      <alignment horizontal="center" vertical="center"/>
    </xf>
    <xf numFmtId="182" fontId="10" fillId="0" borderId="1" xfId="0" applyNumberFormat="1" applyFont="1" applyFill="1" applyBorder="1" applyAlignment="1">
      <alignment horizontal="center" vertical="center"/>
    </xf>
    <xf numFmtId="182"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0" xfId="0" applyFont="1" applyFill="1" applyAlignment="1">
      <alignment horizontal="center" vertical="center" wrapText="1"/>
    </xf>
    <xf numFmtId="179" fontId="3" fillId="0" borderId="4"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183" fontId="7" fillId="0" borderId="1" xfId="0" applyNumberFormat="1" applyFont="1" applyFill="1" applyBorder="1" applyAlignment="1">
      <alignment horizontal="center" vertical="center" wrapText="1"/>
    </xf>
    <xf numFmtId="0" fontId="0" fillId="0" borderId="0" xfId="0" applyFont="1" applyFill="1"/>
    <xf numFmtId="0" fontId="1" fillId="0" borderId="0" xfId="0" applyFont="1" applyFill="1" applyAlignment="1">
      <alignment horizontal="left" vertical="center" wrapText="1"/>
    </xf>
    <xf numFmtId="0" fontId="12"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6"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13" fillId="0" borderId="1" xfId="0" applyNumberFormat="1" applyFont="1" applyFill="1" applyBorder="1" applyAlignment="1">
      <alignment horizontal="justify" vertical="center" wrapText="1"/>
    </xf>
    <xf numFmtId="0" fontId="13" fillId="5"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2 4"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7</xdr:row>
      <xdr:rowOff>0</xdr:rowOff>
    </xdr:from>
    <xdr:to>
      <xdr:col>9</xdr:col>
      <xdr:colOff>79375</xdr:colOff>
      <xdr:row>7</xdr:row>
      <xdr:rowOff>688975</xdr:rowOff>
    </xdr:to>
    <xdr:sp>
      <xdr:nvSpPr>
        <xdr:cNvPr id="2" name="Text Box 9540"/>
        <xdr:cNvSpPr txBox="1"/>
      </xdr:nvSpPr>
      <xdr:spPr>
        <a:xfrm>
          <a:off x="4419600" y="4508500"/>
          <a:ext cx="79375" cy="688975"/>
        </a:xfrm>
        <a:prstGeom prst="rect">
          <a:avLst/>
        </a:prstGeom>
        <a:noFill/>
        <a:ln w="9525">
          <a:noFill/>
        </a:ln>
      </xdr:spPr>
      <xdr:txBody>
        <a:body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2"/>
  <sheetViews>
    <sheetView tabSelected="1" zoomScale="90" zoomScaleNormal="90" topLeftCell="J41" workbookViewId="0">
      <selection activeCell="AE49" sqref="AE49"/>
    </sheetView>
  </sheetViews>
  <sheetFormatPr defaultColWidth="9.00833333333333" defaultRowHeight="15"/>
  <cols>
    <col min="1" max="2" width="6.375" style="1" customWidth="1"/>
    <col min="3" max="3" width="17.75" style="1" customWidth="1"/>
    <col min="4" max="4" width="7.875" style="1" hidden="1" customWidth="1"/>
    <col min="5" max="5" width="10.375" style="1" hidden="1" customWidth="1"/>
    <col min="6" max="6" width="7.5" style="1" hidden="1" customWidth="1"/>
    <col min="7" max="7" width="7.5" style="1" customWidth="1"/>
    <col min="8" max="8" width="9.25" style="1" customWidth="1"/>
    <col min="9" max="9" width="10.75" style="1" customWidth="1"/>
    <col min="10" max="10" width="38.25" style="50" customWidth="1"/>
    <col min="11" max="18" width="4.625" style="1" customWidth="1"/>
    <col min="19" max="19" width="6.75" style="1" customWidth="1"/>
    <col min="20" max="20" width="9" style="1" customWidth="1"/>
    <col min="21" max="21" width="8.875" style="1" customWidth="1"/>
    <col min="22" max="22" width="9.625" style="1" customWidth="1"/>
    <col min="23" max="23" width="10.375" style="1" customWidth="1"/>
    <col min="24" max="24" width="7.25" style="1" customWidth="1"/>
    <col min="25" max="26" width="10.375" style="1" customWidth="1"/>
    <col min="27" max="27" width="9.25" style="1" customWidth="1"/>
    <col min="28" max="28" width="5.125" style="1" customWidth="1"/>
    <col min="29" max="29" width="7.875" style="1" customWidth="1"/>
    <col min="30" max="30" width="23.5" style="1" customWidth="1"/>
    <col min="31" max="31" width="20.5" style="1" customWidth="1"/>
    <col min="32" max="16384" width="9"/>
  </cols>
  <sheetData>
    <row r="1" s="1" customFormat="1" ht="44" customHeight="1" spans="1:31">
      <c r="A1" s="51"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row>
    <row r="2" s="2" customFormat="1" ht="25" customHeight="1" spans="1:31">
      <c r="A2" s="12" t="s">
        <v>1</v>
      </c>
      <c r="B2" s="52" t="s">
        <v>2</v>
      </c>
      <c r="C2" s="12" t="s">
        <v>3</v>
      </c>
      <c r="D2" s="12" t="s">
        <v>4</v>
      </c>
      <c r="E2" s="12" t="s">
        <v>5</v>
      </c>
      <c r="F2" s="12" t="s">
        <v>6</v>
      </c>
      <c r="G2" s="52" t="s">
        <v>7</v>
      </c>
      <c r="H2" s="52" t="s">
        <v>8</v>
      </c>
      <c r="I2" s="52" t="s">
        <v>9</v>
      </c>
      <c r="J2" s="12" t="s">
        <v>10</v>
      </c>
      <c r="K2" s="12" t="s">
        <v>11</v>
      </c>
      <c r="L2" s="12"/>
      <c r="M2" s="12"/>
      <c r="N2" s="12"/>
      <c r="O2" s="12"/>
      <c r="P2" s="12"/>
      <c r="Q2" s="12"/>
      <c r="R2" s="12"/>
      <c r="S2" s="52" t="s">
        <v>12</v>
      </c>
      <c r="T2" s="52" t="s">
        <v>6</v>
      </c>
      <c r="U2" s="12" t="s">
        <v>13</v>
      </c>
      <c r="V2" s="12" t="s">
        <v>14</v>
      </c>
      <c r="W2" s="12"/>
      <c r="X2" s="12"/>
      <c r="Y2" s="12"/>
      <c r="Z2" s="12"/>
      <c r="AA2" s="12"/>
      <c r="AB2" s="12"/>
      <c r="AC2" s="12"/>
      <c r="AD2" s="52" t="s">
        <v>15</v>
      </c>
      <c r="AE2" s="52" t="s">
        <v>16</v>
      </c>
    </row>
    <row r="3" s="2" customFormat="1" ht="78" customHeight="1" spans="1:31">
      <c r="A3" s="12"/>
      <c r="B3" s="53"/>
      <c r="C3" s="12"/>
      <c r="D3" s="12"/>
      <c r="E3" s="12"/>
      <c r="F3" s="12"/>
      <c r="G3" s="53"/>
      <c r="H3" s="53"/>
      <c r="I3" s="53"/>
      <c r="J3" s="12"/>
      <c r="K3" s="12" t="s">
        <v>17</v>
      </c>
      <c r="L3" s="12" t="s">
        <v>18</v>
      </c>
      <c r="M3" s="12" t="s">
        <v>19</v>
      </c>
      <c r="N3" s="12" t="s">
        <v>20</v>
      </c>
      <c r="O3" s="12" t="s">
        <v>21</v>
      </c>
      <c r="P3" s="12" t="s">
        <v>22</v>
      </c>
      <c r="Q3" s="12" t="s">
        <v>23</v>
      </c>
      <c r="R3" s="12" t="s">
        <v>24</v>
      </c>
      <c r="S3" s="53"/>
      <c r="T3" s="53"/>
      <c r="U3" s="12"/>
      <c r="V3" s="12" t="s">
        <v>25</v>
      </c>
      <c r="W3" s="12" t="s">
        <v>26</v>
      </c>
      <c r="X3" s="12" t="s">
        <v>27</v>
      </c>
      <c r="Y3" s="12" t="s">
        <v>28</v>
      </c>
      <c r="Z3" s="12" t="s">
        <v>29</v>
      </c>
      <c r="AA3" s="12" t="s">
        <v>30</v>
      </c>
      <c r="AB3" s="12" t="s">
        <v>31</v>
      </c>
      <c r="AC3" s="12" t="s">
        <v>32</v>
      </c>
      <c r="AD3" s="53"/>
      <c r="AE3" s="53"/>
    </row>
    <row r="4" s="3" customFormat="1" ht="28" customHeight="1" spans="1:31">
      <c r="A4" s="16" t="s">
        <v>33</v>
      </c>
      <c r="B4" s="16"/>
      <c r="C4" s="16"/>
      <c r="D4" s="16"/>
      <c r="E4" s="16"/>
      <c r="F4" s="16"/>
      <c r="G4" s="16"/>
      <c r="H4" s="16"/>
      <c r="I4" s="16"/>
      <c r="J4" s="16"/>
      <c r="K4" s="19">
        <v>32</v>
      </c>
      <c r="L4" s="19">
        <f>SUM(L5:L7)</f>
        <v>0</v>
      </c>
      <c r="M4" s="19">
        <v>25</v>
      </c>
      <c r="N4" s="19"/>
      <c r="O4" s="19"/>
      <c r="P4" s="19">
        <v>1</v>
      </c>
      <c r="Q4" s="19"/>
      <c r="R4" s="19">
        <f>SUM(R5:R7)</f>
        <v>0</v>
      </c>
      <c r="S4" s="19">
        <v>83589</v>
      </c>
      <c r="T4" s="19"/>
      <c r="U4" s="16"/>
      <c r="V4" s="1">
        <v>29786.61</v>
      </c>
      <c r="W4" s="58">
        <v>16901.61</v>
      </c>
      <c r="X4" s="58">
        <f>SUM(X5:X7)</f>
        <v>0</v>
      </c>
      <c r="Y4" s="58"/>
      <c r="Z4" s="58">
        <v>10300</v>
      </c>
      <c r="AA4" s="58">
        <v>2585</v>
      </c>
      <c r="AB4" s="58"/>
      <c r="AC4" s="58">
        <f>SUM(AC5:AC7)</f>
        <v>0</v>
      </c>
      <c r="AD4" s="58"/>
      <c r="AE4" s="58"/>
    </row>
    <row r="5" s="3" customFormat="1" ht="60" customHeight="1" spans="1:31">
      <c r="A5" s="54">
        <v>1</v>
      </c>
      <c r="B5" s="54" t="s">
        <v>34</v>
      </c>
      <c r="C5" s="55" t="s">
        <v>35</v>
      </c>
      <c r="D5" s="55"/>
      <c r="E5" s="55"/>
      <c r="F5" s="55"/>
      <c r="G5" s="55" t="s">
        <v>36</v>
      </c>
      <c r="H5" s="55" t="s">
        <v>37</v>
      </c>
      <c r="I5" s="55" t="s">
        <v>38</v>
      </c>
      <c r="J5" s="55" t="s">
        <v>39</v>
      </c>
      <c r="K5" s="56" t="s">
        <v>40</v>
      </c>
      <c r="L5" s="54"/>
      <c r="M5" s="54"/>
      <c r="N5" s="54"/>
      <c r="O5" s="54"/>
      <c r="P5" s="54"/>
      <c r="Q5" s="54"/>
      <c r="R5" s="54"/>
      <c r="S5" s="59">
        <v>139</v>
      </c>
      <c r="T5" s="59" t="s">
        <v>41</v>
      </c>
      <c r="U5" s="59" t="s">
        <v>42</v>
      </c>
      <c r="V5" s="59">
        <v>500</v>
      </c>
      <c r="W5" s="59">
        <v>500</v>
      </c>
      <c r="X5" s="59"/>
      <c r="Y5" s="60"/>
      <c r="Z5" s="60"/>
      <c r="AA5" s="60"/>
      <c r="AB5" s="60"/>
      <c r="AC5" s="60"/>
      <c r="AD5" s="59" t="s">
        <v>43</v>
      </c>
      <c r="AE5" s="59" t="s">
        <v>44</v>
      </c>
    </row>
    <row r="6" s="3" customFormat="1" ht="60" customHeight="1" spans="1:31">
      <c r="A6" s="54">
        <v>2</v>
      </c>
      <c r="B6" s="54" t="s">
        <v>45</v>
      </c>
      <c r="C6" s="55" t="s">
        <v>46</v>
      </c>
      <c r="D6" s="55"/>
      <c r="E6" s="55"/>
      <c r="F6" s="55"/>
      <c r="G6" s="55" t="s">
        <v>36</v>
      </c>
      <c r="H6" s="55" t="s">
        <v>37</v>
      </c>
      <c r="I6" s="55" t="s">
        <v>47</v>
      </c>
      <c r="J6" s="55" t="s">
        <v>48</v>
      </c>
      <c r="K6" s="56" t="s">
        <v>40</v>
      </c>
      <c r="L6" s="54"/>
      <c r="M6" s="54"/>
      <c r="N6" s="54"/>
      <c r="O6" s="54"/>
      <c r="P6" s="54"/>
      <c r="Q6" s="54"/>
      <c r="R6" s="54"/>
      <c r="S6" s="59">
        <v>1500</v>
      </c>
      <c r="T6" s="59" t="s">
        <v>41</v>
      </c>
      <c r="U6" s="59" t="s">
        <v>42</v>
      </c>
      <c r="V6" s="59">
        <v>620</v>
      </c>
      <c r="W6" s="59">
        <v>620</v>
      </c>
      <c r="X6" s="60"/>
      <c r="Y6" s="60"/>
      <c r="Z6" s="60"/>
      <c r="AA6" s="60"/>
      <c r="AB6" s="60"/>
      <c r="AC6" s="60"/>
      <c r="AD6" s="59" t="s">
        <v>49</v>
      </c>
      <c r="AE6" s="59" t="s">
        <v>50</v>
      </c>
    </row>
    <row r="7" s="3" customFormat="1" ht="60" customHeight="1" spans="1:31">
      <c r="A7" s="54">
        <v>3</v>
      </c>
      <c r="B7" s="54" t="s">
        <v>51</v>
      </c>
      <c r="C7" s="55" t="s">
        <v>52</v>
      </c>
      <c r="D7" s="55"/>
      <c r="E7" s="55"/>
      <c r="F7" s="55"/>
      <c r="G7" s="55" t="s">
        <v>36</v>
      </c>
      <c r="H7" s="55" t="s">
        <v>37</v>
      </c>
      <c r="I7" s="55" t="s">
        <v>53</v>
      </c>
      <c r="J7" s="55" t="s">
        <v>54</v>
      </c>
      <c r="K7" s="56" t="s">
        <v>40</v>
      </c>
      <c r="L7" s="54"/>
      <c r="M7" s="54"/>
      <c r="N7" s="54"/>
      <c r="O7" s="54"/>
      <c r="P7" s="54"/>
      <c r="Q7" s="54"/>
      <c r="R7" s="54"/>
      <c r="S7" s="59">
        <v>150</v>
      </c>
      <c r="T7" s="59" t="s">
        <v>41</v>
      </c>
      <c r="U7" s="59" t="s">
        <v>42</v>
      </c>
      <c r="V7" s="59">
        <v>650</v>
      </c>
      <c r="W7" s="59">
        <v>650</v>
      </c>
      <c r="X7" s="60"/>
      <c r="Y7" s="60"/>
      <c r="Z7" s="60"/>
      <c r="AA7" s="60"/>
      <c r="AB7" s="60"/>
      <c r="AC7" s="60"/>
      <c r="AD7" s="59" t="s">
        <v>49</v>
      </c>
      <c r="AE7" s="59" t="s">
        <v>50</v>
      </c>
    </row>
    <row r="8" s="49" customFormat="1" ht="60" customHeight="1" spans="1:31">
      <c r="A8" s="54">
        <v>4</v>
      </c>
      <c r="B8" s="54" t="s">
        <v>55</v>
      </c>
      <c r="C8" s="55" t="s">
        <v>56</v>
      </c>
      <c r="D8" s="55"/>
      <c r="E8" s="55"/>
      <c r="F8" s="55"/>
      <c r="G8" s="55" t="s">
        <v>36</v>
      </c>
      <c r="H8" s="55" t="s">
        <v>37</v>
      </c>
      <c r="I8" s="55" t="s">
        <v>57</v>
      </c>
      <c r="J8" s="55" t="s">
        <v>58</v>
      </c>
      <c r="K8" s="57"/>
      <c r="L8" s="57"/>
      <c r="M8" s="56" t="s">
        <v>40</v>
      </c>
      <c r="N8" s="57"/>
      <c r="O8" s="57"/>
      <c r="P8" s="57"/>
      <c r="Q8" s="57"/>
      <c r="R8" s="57"/>
      <c r="S8" s="59">
        <v>200</v>
      </c>
      <c r="T8" s="59" t="s">
        <v>41</v>
      </c>
      <c r="U8" s="59" t="s">
        <v>42</v>
      </c>
      <c r="V8" s="59">
        <v>500</v>
      </c>
      <c r="W8" s="57"/>
      <c r="X8" s="57"/>
      <c r="Y8" s="59"/>
      <c r="Z8" s="59">
        <v>400</v>
      </c>
      <c r="AA8" s="59">
        <v>100</v>
      </c>
      <c r="AB8" s="57"/>
      <c r="AC8" s="57"/>
      <c r="AD8" s="59" t="s">
        <v>59</v>
      </c>
      <c r="AE8" s="59" t="s">
        <v>60</v>
      </c>
    </row>
    <row r="9" s="49" customFormat="1" ht="60" customHeight="1" spans="1:31">
      <c r="A9" s="54">
        <v>5</v>
      </c>
      <c r="B9" s="54" t="s">
        <v>61</v>
      </c>
      <c r="C9" s="55" t="s">
        <v>62</v>
      </c>
      <c r="D9" s="55"/>
      <c r="E9" s="55"/>
      <c r="F9" s="55"/>
      <c r="G9" s="55" t="s">
        <v>36</v>
      </c>
      <c r="H9" s="55" t="s">
        <v>37</v>
      </c>
      <c r="I9" s="55" t="s">
        <v>63</v>
      </c>
      <c r="J9" s="55" t="s">
        <v>64</v>
      </c>
      <c r="K9" s="57"/>
      <c r="L9" s="57"/>
      <c r="M9" s="56" t="s">
        <v>40</v>
      </c>
      <c r="N9" s="57"/>
      <c r="O9" s="57"/>
      <c r="P9" s="57"/>
      <c r="Q9" s="57"/>
      <c r="R9" s="57"/>
      <c r="S9" s="59">
        <v>175</v>
      </c>
      <c r="T9" s="59" t="s">
        <v>41</v>
      </c>
      <c r="U9" s="59" t="s">
        <v>42</v>
      </c>
      <c r="V9" s="59">
        <v>500</v>
      </c>
      <c r="W9" s="57"/>
      <c r="X9" s="57"/>
      <c r="Y9" s="59"/>
      <c r="Z9" s="59">
        <v>400</v>
      </c>
      <c r="AA9" s="59">
        <v>100</v>
      </c>
      <c r="AB9" s="57"/>
      <c r="AC9" s="57"/>
      <c r="AD9" s="59" t="s">
        <v>59</v>
      </c>
      <c r="AE9" s="59" t="s">
        <v>60</v>
      </c>
    </row>
    <row r="10" s="49" customFormat="1" ht="60" customHeight="1" spans="1:31">
      <c r="A10" s="54">
        <v>6</v>
      </c>
      <c r="B10" s="54" t="s">
        <v>65</v>
      </c>
      <c r="C10" s="55" t="s">
        <v>66</v>
      </c>
      <c r="D10" s="55"/>
      <c r="E10" s="55"/>
      <c r="F10" s="55"/>
      <c r="G10" s="55" t="s">
        <v>36</v>
      </c>
      <c r="H10" s="55" t="s">
        <v>37</v>
      </c>
      <c r="I10" s="55" t="s">
        <v>67</v>
      </c>
      <c r="J10" s="55" t="s">
        <v>68</v>
      </c>
      <c r="K10" s="57"/>
      <c r="L10" s="57"/>
      <c r="M10" s="56" t="s">
        <v>40</v>
      </c>
      <c r="N10" s="57"/>
      <c r="O10" s="57"/>
      <c r="P10" s="57"/>
      <c r="Q10" s="57"/>
      <c r="R10" s="57"/>
      <c r="S10" s="59">
        <v>257</v>
      </c>
      <c r="T10" s="61" t="s">
        <v>41</v>
      </c>
      <c r="U10" s="61" t="s">
        <v>42</v>
      </c>
      <c r="V10" s="59">
        <v>500</v>
      </c>
      <c r="W10" s="57"/>
      <c r="X10" s="57"/>
      <c r="Y10" s="59"/>
      <c r="Z10" s="59">
        <v>400</v>
      </c>
      <c r="AA10" s="59">
        <v>100</v>
      </c>
      <c r="AB10" s="57"/>
      <c r="AC10" s="57"/>
      <c r="AD10" s="59" t="s">
        <v>59</v>
      </c>
      <c r="AE10" s="59" t="s">
        <v>60</v>
      </c>
    </row>
    <row r="11" ht="53" customHeight="1" spans="1:31">
      <c r="A11" s="54">
        <v>7</v>
      </c>
      <c r="B11" s="54" t="s">
        <v>69</v>
      </c>
      <c r="C11" s="55" t="s">
        <v>70</v>
      </c>
      <c r="D11" s="55"/>
      <c r="E11" s="55"/>
      <c r="F11" s="55"/>
      <c r="G11" s="55" t="s">
        <v>71</v>
      </c>
      <c r="H11" s="55" t="s">
        <v>37</v>
      </c>
      <c r="I11" s="55" t="s">
        <v>72</v>
      </c>
      <c r="J11" s="55" t="s">
        <v>73</v>
      </c>
      <c r="K11" s="56" t="s">
        <v>40</v>
      </c>
      <c r="L11" s="57"/>
      <c r="M11" s="57"/>
      <c r="N11" s="57"/>
      <c r="O11" s="57"/>
      <c r="P11" s="57"/>
      <c r="Q11" s="57"/>
      <c r="R11" s="57"/>
      <c r="S11" s="59">
        <v>1200</v>
      </c>
      <c r="T11" s="59" t="s">
        <v>74</v>
      </c>
      <c r="U11" s="59" t="s">
        <v>75</v>
      </c>
      <c r="V11" s="59">
        <v>400</v>
      </c>
      <c r="W11" s="59">
        <v>400</v>
      </c>
      <c r="X11" s="57"/>
      <c r="Y11" s="57"/>
      <c r="Z11" s="59"/>
      <c r="AA11" s="59"/>
      <c r="AB11" s="57"/>
      <c r="AC11" s="57"/>
      <c r="AD11" s="59" t="s">
        <v>76</v>
      </c>
      <c r="AE11" s="59" t="s">
        <v>77</v>
      </c>
    </row>
    <row r="12" ht="83" customHeight="1" spans="1:31">
      <c r="A12" s="54">
        <v>8</v>
      </c>
      <c r="B12" s="54" t="s">
        <v>78</v>
      </c>
      <c r="C12" s="55" t="s">
        <v>79</v>
      </c>
      <c r="D12" s="55"/>
      <c r="E12" s="55"/>
      <c r="F12" s="55"/>
      <c r="G12" s="55" t="s">
        <v>71</v>
      </c>
      <c r="H12" s="55" t="s">
        <v>37</v>
      </c>
      <c r="I12" s="55" t="s">
        <v>80</v>
      </c>
      <c r="J12" s="55" t="s">
        <v>81</v>
      </c>
      <c r="K12" s="56" t="s">
        <v>40</v>
      </c>
      <c r="L12" s="57"/>
      <c r="M12" s="57"/>
      <c r="N12" s="57"/>
      <c r="O12" s="57"/>
      <c r="P12" s="57"/>
      <c r="Q12" s="57"/>
      <c r="R12" s="57"/>
      <c r="S12" s="59">
        <v>800</v>
      </c>
      <c r="T12" s="59" t="s">
        <v>74</v>
      </c>
      <c r="U12" s="59" t="s">
        <v>75</v>
      </c>
      <c r="V12" s="59">
        <v>450</v>
      </c>
      <c r="W12" s="59">
        <v>450</v>
      </c>
      <c r="X12" s="57"/>
      <c r="Y12" s="57"/>
      <c r="Z12" s="59"/>
      <c r="AA12" s="59"/>
      <c r="AB12" s="57"/>
      <c r="AC12" s="57"/>
      <c r="AD12" s="59" t="s">
        <v>82</v>
      </c>
      <c r="AE12" s="59" t="s">
        <v>83</v>
      </c>
    </row>
    <row r="13" ht="78" customHeight="1" spans="1:31">
      <c r="A13" s="54">
        <v>9</v>
      </c>
      <c r="B13" s="54" t="s">
        <v>84</v>
      </c>
      <c r="C13" s="55" t="s">
        <v>85</v>
      </c>
      <c r="D13" s="55"/>
      <c r="E13" s="55"/>
      <c r="F13" s="55"/>
      <c r="G13" s="55" t="s">
        <v>71</v>
      </c>
      <c r="H13" s="55" t="s">
        <v>37</v>
      </c>
      <c r="I13" s="55" t="s">
        <v>80</v>
      </c>
      <c r="J13" s="55" t="s">
        <v>86</v>
      </c>
      <c r="K13" s="57"/>
      <c r="L13" s="57"/>
      <c r="M13" s="56" t="s">
        <v>40</v>
      </c>
      <c r="N13" s="57"/>
      <c r="O13" s="57"/>
      <c r="P13" s="57"/>
      <c r="Q13" s="57"/>
      <c r="R13" s="57"/>
      <c r="S13" s="59">
        <v>800</v>
      </c>
      <c r="T13" s="59" t="s">
        <v>74</v>
      </c>
      <c r="U13" s="59" t="s">
        <v>75</v>
      </c>
      <c r="V13" s="59">
        <v>375</v>
      </c>
      <c r="W13" s="57"/>
      <c r="X13" s="57"/>
      <c r="Y13" s="57"/>
      <c r="Z13" s="59">
        <v>300</v>
      </c>
      <c r="AA13" s="59">
        <v>75</v>
      </c>
      <c r="AB13" s="57"/>
      <c r="AC13" s="57"/>
      <c r="AD13" s="59" t="s">
        <v>87</v>
      </c>
      <c r="AE13" s="59" t="s">
        <v>88</v>
      </c>
    </row>
    <row r="14" s="49" customFormat="1" ht="69" customHeight="1" spans="1:31">
      <c r="A14" s="54">
        <v>10</v>
      </c>
      <c r="B14" s="54" t="s">
        <v>89</v>
      </c>
      <c r="C14" s="55" t="s">
        <v>90</v>
      </c>
      <c r="D14" s="55"/>
      <c r="E14" s="55"/>
      <c r="F14" s="55"/>
      <c r="G14" s="55" t="s">
        <v>71</v>
      </c>
      <c r="H14" s="55" t="s">
        <v>37</v>
      </c>
      <c r="I14" s="55" t="s">
        <v>91</v>
      </c>
      <c r="J14" s="55" t="s">
        <v>92</v>
      </c>
      <c r="K14" s="57"/>
      <c r="L14" s="57"/>
      <c r="M14" s="56" t="s">
        <v>40</v>
      </c>
      <c r="N14" s="57"/>
      <c r="O14" s="57"/>
      <c r="P14" s="57"/>
      <c r="Q14" s="57"/>
      <c r="R14" s="57"/>
      <c r="S14" s="59">
        <v>800</v>
      </c>
      <c r="T14" s="59" t="s">
        <v>74</v>
      </c>
      <c r="U14" s="59" t="s">
        <v>75</v>
      </c>
      <c r="V14" s="59">
        <v>375</v>
      </c>
      <c r="W14" s="57"/>
      <c r="X14" s="57"/>
      <c r="Y14" s="57"/>
      <c r="Z14" s="59">
        <v>300</v>
      </c>
      <c r="AA14" s="59">
        <v>75</v>
      </c>
      <c r="AB14" s="57"/>
      <c r="AC14" s="57"/>
      <c r="AD14" s="59" t="s">
        <v>93</v>
      </c>
      <c r="AE14" s="59" t="s">
        <v>94</v>
      </c>
    </row>
    <row r="15" ht="99" customHeight="1" spans="1:31">
      <c r="A15" s="54">
        <v>11</v>
      </c>
      <c r="B15" s="54" t="s">
        <v>95</v>
      </c>
      <c r="C15" s="55" t="s">
        <v>96</v>
      </c>
      <c r="D15" s="55"/>
      <c r="E15" s="55"/>
      <c r="F15" s="55"/>
      <c r="G15" s="55" t="s">
        <v>71</v>
      </c>
      <c r="H15" s="55" t="s">
        <v>37</v>
      </c>
      <c r="I15" s="55" t="s">
        <v>97</v>
      </c>
      <c r="J15" s="55" t="s">
        <v>98</v>
      </c>
      <c r="K15" s="56" t="s">
        <v>40</v>
      </c>
      <c r="L15" s="57"/>
      <c r="M15" s="57"/>
      <c r="N15" s="57"/>
      <c r="O15" s="57"/>
      <c r="P15" s="57"/>
      <c r="Q15" s="57"/>
      <c r="R15" s="57"/>
      <c r="S15" s="59">
        <v>100</v>
      </c>
      <c r="T15" s="59" t="s">
        <v>99</v>
      </c>
      <c r="U15" s="59" t="s">
        <v>100</v>
      </c>
      <c r="V15" s="59">
        <v>300</v>
      </c>
      <c r="W15" s="59">
        <v>300</v>
      </c>
      <c r="X15" s="57"/>
      <c r="Y15" s="57"/>
      <c r="Z15" s="59"/>
      <c r="AA15" s="59"/>
      <c r="AB15" s="57"/>
      <c r="AC15" s="57"/>
      <c r="AD15" s="59" t="s">
        <v>101</v>
      </c>
      <c r="AE15" s="59" t="s">
        <v>102</v>
      </c>
    </row>
    <row r="16" ht="104" customHeight="1" spans="1:31">
      <c r="A16" s="54">
        <v>12</v>
      </c>
      <c r="B16" s="54" t="s">
        <v>103</v>
      </c>
      <c r="C16" s="55" t="s">
        <v>104</v>
      </c>
      <c r="D16" s="55"/>
      <c r="E16" s="55"/>
      <c r="F16" s="55"/>
      <c r="G16" s="55" t="s">
        <v>36</v>
      </c>
      <c r="H16" s="55" t="s">
        <v>37</v>
      </c>
      <c r="I16" s="55" t="s">
        <v>105</v>
      </c>
      <c r="J16" s="55" t="s">
        <v>106</v>
      </c>
      <c r="K16" s="56" t="s">
        <v>40</v>
      </c>
      <c r="L16" s="57"/>
      <c r="M16" s="57"/>
      <c r="N16" s="57"/>
      <c r="O16" s="57"/>
      <c r="P16" s="57"/>
      <c r="Q16" s="57"/>
      <c r="R16" s="57"/>
      <c r="S16" s="59">
        <v>1200</v>
      </c>
      <c r="T16" s="59" t="s">
        <v>99</v>
      </c>
      <c r="U16" s="59" t="s">
        <v>100</v>
      </c>
      <c r="V16" s="59">
        <v>700</v>
      </c>
      <c r="W16" s="59">
        <v>700</v>
      </c>
      <c r="X16" s="57"/>
      <c r="Y16" s="57"/>
      <c r="Z16" s="59"/>
      <c r="AA16" s="59"/>
      <c r="AB16" s="57"/>
      <c r="AC16" s="57"/>
      <c r="AD16" s="59" t="s">
        <v>107</v>
      </c>
      <c r="AE16" s="59" t="s">
        <v>108</v>
      </c>
    </row>
    <row r="17" ht="101" customHeight="1" spans="1:31">
      <c r="A17" s="54">
        <v>13</v>
      </c>
      <c r="B17" s="54" t="s">
        <v>109</v>
      </c>
      <c r="C17" s="55" t="s">
        <v>110</v>
      </c>
      <c r="D17" s="55"/>
      <c r="E17" s="55"/>
      <c r="F17" s="55"/>
      <c r="G17" s="55" t="s">
        <v>36</v>
      </c>
      <c r="H17" s="55" t="s">
        <v>37</v>
      </c>
      <c r="I17" s="55" t="s">
        <v>111</v>
      </c>
      <c r="J17" s="55" t="s">
        <v>112</v>
      </c>
      <c r="K17" s="56" t="s">
        <v>40</v>
      </c>
      <c r="L17" s="57"/>
      <c r="M17" s="57"/>
      <c r="N17" s="57"/>
      <c r="O17" s="57"/>
      <c r="P17" s="57"/>
      <c r="Q17" s="57"/>
      <c r="R17" s="57"/>
      <c r="S17" s="59">
        <v>600</v>
      </c>
      <c r="T17" s="59" t="s">
        <v>99</v>
      </c>
      <c r="U17" s="59" t="s">
        <v>100</v>
      </c>
      <c r="V17" s="59">
        <v>200</v>
      </c>
      <c r="W17" s="59">
        <v>200</v>
      </c>
      <c r="X17" s="57"/>
      <c r="Y17" s="57"/>
      <c r="Z17" s="59"/>
      <c r="AA17" s="59"/>
      <c r="AB17" s="57"/>
      <c r="AC17" s="57"/>
      <c r="AD17" s="59" t="s">
        <v>113</v>
      </c>
      <c r="AE17" s="59" t="s">
        <v>114</v>
      </c>
    </row>
    <row r="18" ht="80" customHeight="1" spans="1:31">
      <c r="A18" s="54">
        <v>14</v>
      </c>
      <c r="B18" s="54" t="s">
        <v>115</v>
      </c>
      <c r="C18" s="55" t="s">
        <v>116</v>
      </c>
      <c r="D18" s="55"/>
      <c r="E18" s="55"/>
      <c r="F18" s="55"/>
      <c r="G18" s="55" t="s">
        <v>36</v>
      </c>
      <c r="H18" s="55" t="s">
        <v>37</v>
      </c>
      <c r="I18" s="55" t="s">
        <v>117</v>
      </c>
      <c r="J18" s="55" t="s">
        <v>118</v>
      </c>
      <c r="K18" s="56" t="s">
        <v>40</v>
      </c>
      <c r="L18" s="57"/>
      <c r="M18" s="57"/>
      <c r="N18" s="57"/>
      <c r="O18" s="57"/>
      <c r="P18" s="57"/>
      <c r="Q18" s="57"/>
      <c r="R18" s="57"/>
      <c r="S18" s="59">
        <v>900</v>
      </c>
      <c r="T18" s="59" t="s">
        <v>99</v>
      </c>
      <c r="U18" s="59" t="s">
        <v>100</v>
      </c>
      <c r="V18" s="59">
        <v>400</v>
      </c>
      <c r="W18" s="59">
        <v>400</v>
      </c>
      <c r="X18" s="57"/>
      <c r="Y18" s="57"/>
      <c r="Z18" s="59"/>
      <c r="AA18" s="59"/>
      <c r="AB18" s="57"/>
      <c r="AC18" s="57"/>
      <c r="AD18" s="59" t="s">
        <v>119</v>
      </c>
      <c r="AE18" s="59" t="s">
        <v>120</v>
      </c>
    </row>
    <row r="19" ht="227" customHeight="1" spans="1:31">
      <c r="A19" s="54">
        <v>15</v>
      </c>
      <c r="B19" s="54" t="s">
        <v>121</v>
      </c>
      <c r="C19" s="55" t="s">
        <v>122</v>
      </c>
      <c r="D19" s="55"/>
      <c r="E19" s="55"/>
      <c r="F19" s="55"/>
      <c r="G19" s="55" t="s">
        <v>36</v>
      </c>
      <c r="H19" s="55" t="s">
        <v>37</v>
      </c>
      <c r="I19" s="55" t="s">
        <v>123</v>
      </c>
      <c r="J19" s="55" t="s">
        <v>124</v>
      </c>
      <c r="K19" s="56" t="s">
        <v>40</v>
      </c>
      <c r="L19" s="57"/>
      <c r="M19" s="57"/>
      <c r="N19" s="57"/>
      <c r="O19" s="57"/>
      <c r="P19" s="57"/>
      <c r="Q19" s="57"/>
      <c r="R19" s="57"/>
      <c r="S19" s="59">
        <v>1000</v>
      </c>
      <c r="T19" s="59" t="s">
        <v>99</v>
      </c>
      <c r="U19" s="59" t="s">
        <v>100</v>
      </c>
      <c r="V19" s="59">
        <v>400</v>
      </c>
      <c r="W19" s="59">
        <v>400</v>
      </c>
      <c r="X19" s="57"/>
      <c r="Y19" s="57"/>
      <c r="Z19" s="59"/>
      <c r="AA19" s="59"/>
      <c r="AB19" s="57"/>
      <c r="AC19" s="57"/>
      <c r="AD19" s="59" t="s">
        <v>49</v>
      </c>
      <c r="AE19" s="59" t="s">
        <v>125</v>
      </c>
    </row>
    <row r="20" ht="151" customHeight="1" spans="1:31">
      <c r="A20" s="54">
        <v>16</v>
      </c>
      <c r="B20" s="54" t="s">
        <v>126</v>
      </c>
      <c r="C20" s="55" t="s">
        <v>127</v>
      </c>
      <c r="D20" s="55"/>
      <c r="E20" s="55"/>
      <c r="F20" s="55"/>
      <c r="G20" s="55" t="s">
        <v>36</v>
      </c>
      <c r="H20" s="55" t="s">
        <v>37</v>
      </c>
      <c r="I20" s="55" t="s">
        <v>117</v>
      </c>
      <c r="J20" s="55" t="s">
        <v>128</v>
      </c>
      <c r="K20" s="57"/>
      <c r="L20" s="57"/>
      <c r="M20" s="56" t="s">
        <v>40</v>
      </c>
      <c r="N20" s="57"/>
      <c r="O20" s="57"/>
      <c r="P20" s="57"/>
      <c r="Q20" s="57"/>
      <c r="R20" s="57"/>
      <c r="S20" s="59">
        <v>900</v>
      </c>
      <c r="T20" s="59" t="s">
        <v>99</v>
      </c>
      <c r="U20" s="59" t="s">
        <v>100</v>
      </c>
      <c r="V20" s="59">
        <v>1250</v>
      </c>
      <c r="W20" s="57"/>
      <c r="X20" s="57"/>
      <c r="Y20" s="57"/>
      <c r="Z20" s="59">
        <v>1000</v>
      </c>
      <c r="AA20" s="59">
        <v>250</v>
      </c>
      <c r="AB20" s="57"/>
      <c r="AC20" s="57"/>
      <c r="AD20" s="59" t="s">
        <v>129</v>
      </c>
      <c r="AE20" s="59" t="s">
        <v>130</v>
      </c>
    </row>
    <row r="21" customFormat="1" ht="121" customHeight="1" spans="1:31">
      <c r="A21" s="54">
        <v>17</v>
      </c>
      <c r="B21" s="54" t="s">
        <v>131</v>
      </c>
      <c r="C21" s="55" t="s">
        <v>132</v>
      </c>
      <c r="D21" s="55"/>
      <c r="E21" s="55"/>
      <c r="F21" s="55"/>
      <c r="G21" s="55" t="s">
        <v>36</v>
      </c>
      <c r="H21" s="55" t="s">
        <v>37</v>
      </c>
      <c r="I21" s="55" t="s">
        <v>133</v>
      </c>
      <c r="J21" s="55" t="s">
        <v>134</v>
      </c>
      <c r="K21" s="56" t="s">
        <v>40</v>
      </c>
      <c r="L21" s="57"/>
      <c r="M21" s="56"/>
      <c r="N21" s="57"/>
      <c r="O21" s="57"/>
      <c r="P21" s="57"/>
      <c r="Q21" s="57"/>
      <c r="R21" s="57"/>
      <c r="S21" s="59">
        <v>900</v>
      </c>
      <c r="T21" s="59" t="s">
        <v>99</v>
      </c>
      <c r="U21" s="59" t="s">
        <v>100</v>
      </c>
      <c r="V21" s="59">
        <v>600</v>
      </c>
      <c r="W21" s="59">
        <v>600</v>
      </c>
      <c r="X21" s="57"/>
      <c r="Y21" s="57"/>
      <c r="Z21" s="59"/>
      <c r="AA21" s="59"/>
      <c r="AB21" s="57"/>
      <c r="AC21" s="57"/>
      <c r="AD21" s="59" t="s">
        <v>135</v>
      </c>
      <c r="AE21" s="59" t="s">
        <v>136</v>
      </c>
    </row>
    <row r="22" s="49" customFormat="1" ht="63" customHeight="1" spans="1:31">
      <c r="A22" s="54">
        <v>18</v>
      </c>
      <c r="B22" s="54" t="s">
        <v>137</v>
      </c>
      <c r="C22" s="55" t="s">
        <v>138</v>
      </c>
      <c r="D22" s="55"/>
      <c r="E22" s="55"/>
      <c r="F22" s="55"/>
      <c r="G22" s="55" t="s">
        <v>36</v>
      </c>
      <c r="H22" s="55" t="s">
        <v>37</v>
      </c>
      <c r="I22" s="55" t="s">
        <v>139</v>
      </c>
      <c r="J22" s="55" t="s">
        <v>140</v>
      </c>
      <c r="K22" s="56" t="s">
        <v>40</v>
      </c>
      <c r="L22" s="57"/>
      <c r="M22" s="57"/>
      <c r="N22" s="57"/>
      <c r="O22" s="57"/>
      <c r="P22" s="57"/>
      <c r="Q22" s="57"/>
      <c r="R22" s="57"/>
      <c r="S22" s="59">
        <v>500</v>
      </c>
      <c r="T22" s="59" t="s">
        <v>141</v>
      </c>
      <c r="U22" s="59" t="s">
        <v>142</v>
      </c>
      <c r="V22" s="59">
        <v>750</v>
      </c>
      <c r="W22" s="59">
        <v>750</v>
      </c>
      <c r="X22" s="57"/>
      <c r="Y22" s="57"/>
      <c r="Z22" s="59"/>
      <c r="AA22" s="59"/>
      <c r="AB22" s="57"/>
      <c r="AC22" s="57"/>
      <c r="AD22" s="59" t="s">
        <v>143</v>
      </c>
      <c r="AE22" s="59" t="s">
        <v>144</v>
      </c>
    </row>
    <row r="23" ht="87" customHeight="1" spans="1:31">
      <c r="A23" s="54">
        <v>19</v>
      </c>
      <c r="B23" s="54" t="s">
        <v>145</v>
      </c>
      <c r="C23" s="55" t="s">
        <v>146</v>
      </c>
      <c r="D23" s="55"/>
      <c r="E23" s="55"/>
      <c r="F23" s="55"/>
      <c r="G23" s="55" t="s">
        <v>36</v>
      </c>
      <c r="H23" s="55" t="s">
        <v>37</v>
      </c>
      <c r="I23" s="55" t="s">
        <v>147</v>
      </c>
      <c r="J23" s="55" t="s">
        <v>148</v>
      </c>
      <c r="K23" s="56" t="s">
        <v>40</v>
      </c>
      <c r="L23" s="57"/>
      <c r="M23" s="57"/>
      <c r="N23" s="57"/>
      <c r="O23" s="57"/>
      <c r="P23" s="57"/>
      <c r="Q23" s="57"/>
      <c r="R23" s="57"/>
      <c r="S23" s="59">
        <v>200</v>
      </c>
      <c r="T23" s="59" t="s">
        <v>141</v>
      </c>
      <c r="U23" s="59" t="s">
        <v>142</v>
      </c>
      <c r="V23" s="59">
        <v>630</v>
      </c>
      <c r="W23" s="59">
        <v>630</v>
      </c>
      <c r="X23" s="57"/>
      <c r="Y23" s="57"/>
      <c r="Z23" s="59"/>
      <c r="AA23" s="59"/>
      <c r="AB23" s="57"/>
      <c r="AC23" s="57"/>
      <c r="AD23" s="59" t="s">
        <v>149</v>
      </c>
      <c r="AE23" s="59" t="s">
        <v>150</v>
      </c>
    </row>
    <row r="24" ht="63" customHeight="1" spans="1:31">
      <c r="A24" s="54">
        <v>20</v>
      </c>
      <c r="B24" s="54" t="s">
        <v>151</v>
      </c>
      <c r="C24" s="55" t="s">
        <v>152</v>
      </c>
      <c r="D24" s="55"/>
      <c r="E24" s="55"/>
      <c r="F24" s="55"/>
      <c r="G24" s="55" t="s">
        <v>36</v>
      </c>
      <c r="H24" s="55" t="s">
        <v>37</v>
      </c>
      <c r="I24" s="55" t="s">
        <v>153</v>
      </c>
      <c r="J24" s="55" t="s">
        <v>154</v>
      </c>
      <c r="K24" s="56" t="s">
        <v>40</v>
      </c>
      <c r="L24" s="57"/>
      <c r="M24" s="57"/>
      <c r="N24" s="57"/>
      <c r="O24" s="57"/>
      <c r="P24" s="57"/>
      <c r="Q24" s="57"/>
      <c r="R24" s="57"/>
      <c r="S24" s="59">
        <v>500</v>
      </c>
      <c r="T24" s="59" t="s">
        <v>141</v>
      </c>
      <c r="U24" s="59" t="s">
        <v>142</v>
      </c>
      <c r="V24" s="59">
        <v>500</v>
      </c>
      <c r="W24" s="59">
        <v>500</v>
      </c>
      <c r="X24" s="57"/>
      <c r="Y24" s="57"/>
      <c r="Z24" s="59"/>
      <c r="AA24" s="59"/>
      <c r="AB24" s="57"/>
      <c r="AC24" s="57"/>
      <c r="AD24" s="59" t="s">
        <v>155</v>
      </c>
      <c r="AE24" s="59" t="s">
        <v>144</v>
      </c>
    </row>
    <row r="25" ht="82" customHeight="1" spans="1:31">
      <c r="A25" s="54">
        <v>21</v>
      </c>
      <c r="B25" s="54" t="s">
        <v>156</v>
      </c>
      <c r="C25" s="55" t="s">
        <v>157</v>
      </c>
      <c r="D25" s="55"/>
      <c r="E25" s="55"/>
      <c r="F25" s="55"/>
      <c r="G25" s="55" t="s">
        <v>36</v>
      </c>
      <c r="H25" s="55" t="s">
        <v>37</v>
      </c>
      <c r="I25" s="55" t="s">
        <v>158</v>
      </c>
      <c r="J25" s="55" t="s">
        <v>159</v>
      </c>
      <c r="K25" s="56" t="s">
        <v>40</v>
      </c>
      <c r="L25" s="57"/>
      <c r="M25" s="57"/>
      <c r="N25" s="57"/>
      <c r="O25" s="57"/>
      <c r="P25" s="57"/>
      <c r="Q25" s="57"/>
      <c r="R25" s="57"/>
      <c r="S25" s="59">
        <v>500</v>
      </c>
      <c r="T25" s="62" t="s">
        <v>141</v>
      </c>
      <c r="U25" s="62" t="s">
        <v>142</v>
      </c>
      <c r="V25" s="59">
        <v>550</v>
      </c>
      <c r="W25" s="59">
        <v>550</v>
      </c>
      <c r="X25" s="57"/>
      <c r="Y25" s="57"/>
      <c r="Z25" s="59"/>
      <c r="AA25" s="59"/>
      <c r="AB25" s="57"/>
      <c r="AC25" s="57"/>
      <c r="AD25" s="59" t="s">
        <v>160</v>
      </c>
      <c r="AE25" s="59" t="s">
        <v>161</v>
      </c>
    </row>
    <row r="26" ht="43" customHeight="1" spans="1:31">
      <c r="A26" s="54">
        <v>22</v>
      </c>
      <c r="B26" s="54" t="s">
        <v>162</v>
      </c>
      <c r="C26" s="55" t="s">
        <v>163</v>
      </c>
      <c r="D26" s="55"/>
      <c r="E26" s="55"/>
      <c r="F26" s="55"/>
      <c r="G26" s="55" t="s">
        <v>71</v>
      </c>
      <c r="H26" s="55" t="s">
        <v>37</v>
      </c>
      <c r="I26" s="55" t="s">
        <v>164</v>
      </c>
      <c r="J26" s="55" t="s">
        <v>165</v>
      </c>
      <c r="K26" s="57"/>
      <c r="L26" s="57"/>
      <c r="M26" s="56" t="s">
        <v>40</v>
      </c>
      <c r="N26" s="57"/>
      <c r="O26" s="57"/>
      <c r="P26" s="57"/>
      <c r="Q26" s="57"/>
      <c r="R26" s="57"/>
      <c r="S26" s="59">
        <v>500</v>
      </c>
      <c r="T26" s="62" t="s">
        <v>141</v>
      </c>
      <c r="U26" s="62" t="s">
        <v>142</v>
      </c>
      <c r="V26" s="62">
        <v>500</v>
      </c>
      <c r="W26" s="57"/>
      <c r="X26" s="57"/>
      <c r="Y26" s="57"/>
      <c r="Z26" s="59">
        <v>400</v>
      </c>
      <c r="AA26" s="59">
        <v>100</v>
      </c>
      <c r="AB26" s="57"/>
      <c r="AC26" s="57"/>
      <c r="AD26" s="59" t="s">
        <v>166</v>
      </c>
      <c r="AE26" s="59" t="s">
        <v>167</v>
      </c>
    </row>
    <row r="27" ht="55" customHeight="1" spans="1:31">
      <c r="A27" s="54">
        <v>23</v>
      </c>
      <c r="B27" s="54" t="s">
        <v>168</v>
      </c>
      <c r="C27" s="55" t="s">
        <v>169</v>
      </c>
      <c r="D27" s="55"/>
      <c r="E27" s="55"/>
      <c r="F27" s="55"/>
      <c r="G27" s="55" t="s">
        <v>36</v>
      </c>
      <c r="H27" s="55" t="s">
        <v>37</v>
      </c>
      <c r="I27" s="55" t="s">
        <v>170</v>
      </c>
      <c r="J27" s="55" t="s">
        <v>171</v>
      </c>
      <c r="K27" s="57"/>
      <c r="L27" s="57"/>
      <c r="M27" s="56" t="s">
        <v>40</v>
      </c>
      <c r="N27" s="57"/>
      <c r="O27" s="57"/>
      <c r="P27" s="57"/>
      <c r="Q27" s="57"/>
      <c r="R27" s="57"/>
      <c r="S27" s="59">
        <v>1300</v>
      </c>
      <c r="T27" s="59" t="s">
        <v>172</v>
      </c>
      <c r="U27" s="59" t="s">
        <v>173</v>
      </c>
      <c r="V27" s="59">
        <v>750</v>
      </c>
      <c r="W27" s="57"/>
      <c r="X27" s="57"/>
      <c r="Y27" s="57"/>
      <c r="Z27" s="59">
        <v>600</v>
      </c>
      <c r="AA27" s="59">
        <v>150</v>
      </c>
      <c r="AB27" s="57"/>
      <c r="AC27" s="57"/>
      <c r="AD27" s="59" t="s">
        <v>174</v>
      </c>
      <c r="AE27" s="59" t="s">
        <v>175</v>
      </c>
    </row>
    <row r="28" s="49" customFormat="1" ht="58" customHeight="1" spans="1:31">
      <c r="A28" s="54">
        <v>24</v>
      </c>
      <c r="B28" s="54" t="s">
        <v>176</v>
      </c>
      <c r="C28" s="55" t="s">
        <v>177</v>
      </c>
      <c r="D28" s="55"/>
      <c r="E28" s="55"/>
      <c r="F28" s="55"/>
      <c r="G28" s="55" t="s">
        <v>36</v>
      </c>
      <c r="H28" s="55" t="s">
        <v>37</v>
      </c>
      <c r="I28" s="55" t="s">
        <v>178</v>
      </c>
      <c r="J28" s="55" t="s">
        <v>179</v>
      </c>
      <c r="K28" s="57"/>
      <c r="L28" s="57"/>
      <c r="M28" s="56" t="s">
        <v>40</v>
      </c>
      <c r="N28" s="57"/>
      <c r="O28" s="57"/>
      <c r="P28" s="57"/>
      <c r="Q28" s="57"/>
      <c r="R28" s="57"/>
      <c r="S28" s="59">
        <v>1560</v>
      </c>
      <c r="T28" s="59" t="s">
        <v>172</v>
      </c>
      <c r="U28" s="59" t="s">
        <v>173</v>
      </c>
      <c r="V28" s="59">
        <v>875</v>
      </c>
      <c r="W28" s="57"/>
      <c r="X28" s="57"/>
      <c r="Y28" s="57"/>
      <c r="Z28" s="59">
        <v>700</v>
      </c>
      <c r="AA28" s="59">
        <v>175</v>
      </c>
      <c r="AB28" s="57"/>
      <c r="AC28" s="57"/>
      <c r="AD28" s="59" t="s">
        <v>180</v>
      </c>
      <c r="AE28" s="59" t="s">
        <v>175</v>
      </c>
    </row>
    <row r="29" ht="112" customHeight="1" spans="1:31">
      <c r="A29" s="54">
        <v>25</v>
      </c>
      <c r="B29" s="54" t="s">
        <v>181</v>
      </c>
      <c r="C29" s="55" t="s">
        <v>182</v>
      </c>
      <c r="D29" s="55"/>
      <c r="E29" s="55"/>
      <c r="F29" s="55"/>
      <c r="G29" s="55" t="s">
        <v>36</v>
      </c>
      <c r="H29" s="55" t="s">
        <v>37</v>
      </c>
      <c r="I29" s="55" t="s">
        <v>183</v>
      </c>
      <c r="J29" s="55" t="s">
        <v>184</v>
      </c>
      <c r="K29" s="56" t="s">
        <v>40</v>
      </c>
      <c r="L29" s="57"/>
      <c r="M29" s="57"/>
      <c r="N29" s="57"/>
      <c r="O29" s="57"/>
      <c r="P29" s="57"/>
      <c r="Q29" s="57"/>
      <c r="R29" s="57"/>
      <c r="S29" s="59">
        <v>1100</v>
      </c>
      <c r="T29" s="59" t="s">
        <v>185</v>
      </c>
      <c r="U29" s="59" t="s">
        <v>186</v>
      </c>
      <c r="V29" s="59">
        <v>450</v>
      </c>
      <c r="W29" s="59">
        <v>450</v>
      </c>
      <c r="X29" s="57"/>
      <c r="Y29" s="57"/>
      <c r="Z29" s="59"/>
      <c r="AA29" s="59"/>
      <c r="AB29" s="57"/>
      <c r="AC29" s="57"/>
      <c r="AD29" s="59" t="s">
        <v>187</v>
      </c>
      <c r="AE29" s="59" t="s">
        <v>188</v>
      </c>
    </row>
    <row r="30" ht="73" customHeight="1" spans="1:31">
      <c r="A30" s="54">
        <v>26</v>
      </c>
      <c r="B30" s="54" t="s">
        <v>189</v>
      </c>
      <c r="C30" s="55" t="s">
        <v>190</v>
      </c>
      <c r="D30" s="55"/>
      <c r="E30" s="55"/>
      <c r="F30" s="55"/>
      <c r="G30" s="55" t="s">
        <v>36</v>
      </c>
      <c r="H30" s="55" t="s">
        <v>37</v>
      </c>
      <c r="I30" s="55" t="s">
        <v>191</v>
      </c>
      <c r="J30" s="55" t="s">
        <v>192</v>
      </c>
      <c r="K30" s="56" t="s">
        <v>40</v>
      </c>
      <c r="L30" s="57"/>
      <c r="M30" s="57"/>
      <c r="N30" s="57"/>
      <c r="O30" s="57"/>
      <c r="P30" s="57"/>
      <c r="Q30" s="57"/>
      <c r="R30" s="57"/>
      <c r="S30" s="59">
        <v>14500</v>
      </c>
      <c r="T30" s="59" t="s">
        <v>185</v>
      </c>
      <c r="U30" s="62" t="s">
        <v>186</v>
      </c>
      <c r="V30" s="62">
        <v>690</v>
      </c>
      <c r="W30" s="62">
        <v>690</v>
      </c>
      <c r="X30" s="57"/>
      <c r="Y30" s="57"/>
      <c r="Z30" s="59"/>
      <c r="AA30" s="59"/>
      <c r="AB30" s="57"/>
      <c r="AC30" s="57"/>
      <c r="AD30" s="59" t="s">
        <v>193</v>
      </c>
      <c r="AE30" s="59" t="s">
        <v>194</v>
      </c>
    </row>
    <row r="31" ht="96" spans="1:31">
      <c r="A31" s="54">
        <v>27</v>
      </c>
      <c r="B31" s="54" t="s">
        <v>195</v>
      </c>
      <c r="C31" s="55" t="s">
        <v>196</v>
      </c>
      <c r="D31" s="55"/>
      <c r="E31" s="55"/>
      <c r="F31" s="55"/>
      <c r="G31" s="55" t="s">
        <v>36</v>
      </c>
      <c r="H31" s="55" t="s">
        <v>37</v>
      </c>
      <c r="I31" s="55" t="s">
        <v>197</v>
      </c>
      <c r="J31" s="55" t="s">
        <v>198</v>
      </c>
      <c r="K31" s="57"/>
      <c r="L31" s="57"/>
      <c r="M31" s="56" t="s">
        <v>40</v>
      </c>
      <c r="N31" s="57"/>
      <c r="O31" s="57"/>
      <c r="P31" s="56"/>
      <c r="Q31" s="57"/>
      <c r="R31" s="57"/>
      <c r="S31" s="59">
        <v>12000</v>
      </c>
      <c r="T31" s="59" t="s">
        <v>185</v>
      </c>
      <c r="U31" s="62" t="s">
        <v>186</v>
      </c>
      <c r="V31" s="62">
        <v>500</v>
      </c>
      <c r="W31" s="57"/>
      <c r="X31" s="57"/>
      <c r="Y31" s="57"/>
      <c r="Z31" s="59">
        <v>400</v>
      </c>
      <c r="AA31" s="59">
        <v>100</v>
      </c>
      <c r="AB31" s="57"/>
      <c r="AC31" s="57"/>
      <c r="AD31" s="59" t="s">
        <v>199</v>
      </c>
      <c r="AE31" s="59" t="s">
        <v>194</v>
      </c>
    </row>
    <row r="32" ht="85" customHeight="1" spans="1:31">
      <c r="A32" s="54">
        <v>28</v>
      </c>
      <c r="B32" s="54" t="s">
        <v>200</v>
      </c>
      <c r="C32" s="55" t="s">
        <v>201</v>
      </c>
      <c r="D32" s="55"/>
      <c r="E32" s="55"/>
      <c r="F32" s="55"/>
      <c r="G32" s="55" t="s">
        <v>36</v>
      </c>
      <c r="H32" s="55" t="s">
        <v>37</v>
      </c>
      <c r="I32" s="55" t="s">
        <v>202</v>
      </c>
      <c r="J32" s="55" t="s">
        <v>203</v>
      </c>
      <c r="K32" s="57"/>
      <c r="L32" s="57"/>
      <c r="M32" s="56"/>
      <c r="N32" s="57"/>
      <c r="O32" s="57"/>
      <c r="P32" s="56" t="s">
        <v>40</v>
      </c>
      <c r="Q32" s="57"/>
      <c r="R32" s="57"/>
      <c r="S32" s="59">
        <v>4500</v>
      </c>
      <c r="T32" s="59" t="s">
        <v>185</v>
      </c>
      <c r="U32" s="59" t="s">
        <v>186</v>
      </c>
      <c r="V32" s="59">
        <v>1000</v>
      </c>
      <c r="W32" s="57"/>
      <c r="X32" s="57"/>
      <c r="Y32" s="57"/>
      <c r="Z32" s="59">
        <v>800</v>
      </c>
      <c r="AA32" s="59">
        <v>200</v>
      </c>
      <c r="AB32" s="57"/>
      <c r="AC32" s="57"/>
      <c r="AD32" s="59" t="s">
        <v>204</v>
      </c>
      <c r="AE32" s="59" t="s">
        <v>205</v>
      </c>
    </row>
    <row r="33" s="49" customFormat="1" ht="43" customHeight="1" spans="1:31">
      <c r="A33" s="54">
        <v>29</v>
      </c>
      <c r="B33" s="54" t="s">
        <v>206</v>
      </c>
      <c r="C33" s="55" t="s">
        <v>207</v>
      </c>
      <c r="D33" s="55"/>
      <c r="E33" s="55"/>
      <c r="F33" s="55"/>
      <c r="G33" s="55" t="s">
        <v>36</v>
      </c>
      <c r="H33" s="55" t="s">
        <v>37</v>
      </c>
      <c r="I33" s="55" t="s">
        <v>208</v>
      </c>
      <c r="J33" s="55" t="s">
        <v>209</v>
      </c>
      <c r="K33" s="57"/>
      <c r="L33" s="57"/>
      <c r="M33" s="56" t="s">
        <v>40</v>
      </c>
      <c r="N33" s="57"/>
      <c r="O33" s="57"/>
      <c r="P33" s="57"/>
      <c r="Q33" s="57"/>
      <c r="R33" s="57"/>
      <c r="S33" s="59">
        <v>661</v>
      </c>
      <c r="T33" s="59" t="s">
        <v>210</v>
      </c>
      <c r="U33" s="59" t="s">
        <v>211</v>
      </c>
      <c r="V33" s="59">
        <v>380</v>
      </c>
      <c r="W33" s="57"/>
      <c r="X33" s="57"/>
      <c r="Y33" s="57"/>
      <c r="Z33" s="59">
        <v>300</v>
      </c>
      <c r="AA33" s="59">
        <v>80</v>
      </c>
      <c r="AB33" s="57"/>
      <c r="AC33" s="57"/>
      <c r="AD33" s="59" t="s">
        <v>212</v>
      </c>
      <c r="AE33" s="59" t="s">
        <v>213</v>
      </c>
    </row>
    <row r="34" s="49" customFormat="1" ht="45" customHeight="1" spans="1:31">
      <c r="A34" s="54">
        <v>30</v>
      </c>
      <c r="B34" s="54" t="s">
        <v>214</v>
      </c>
      <c r="C34" s="55" t="s">
        <v>215</v>
      </c>
      <c r="D34" s="55"/>
      <c r="E34" s="55"/>
      <c r="F34" s="55"/>
      <c r="G34" s="55" t="s">
        <v>36</v>
      </c>
      <c r="H34" s="55" t="s">
        <v>37</v>
      </c>
      <c r="I34" s="55" t="s">
        <v>208</v>
      </c>
      <c r="J34" s="55" t="s">
        <v>216</v>
      </c>
      <c r="K34" s="57"/>
      <c r="L34" s="57"/>
      <c r="M34" s="56" t="s">
        <v>40</v>
      </c>
      <c r="N34" s="57"/>
      <c r="O34" s="57"/>
      <c r="P34" s="57"/>
      <c r="Q34" s="57"/>
      <c r="R34" s="57"/>
      <c r="S34" s="59">
        <v>661</v>
      </c>
      <c r="T34" s="59" t="s">
        <v>210</v>
      </c>
      <c r="U34" s="59" t="s">
        <v>211</v>
      </c>
      <c r="V34" s="59">
        <v>380</v>
      </c>
      <c r="W34" s="57"/>
      <c r="X34" s="57"/>
      <c r="Y34" s="57"/>
      <c r="Z34" s="59">
        <v>300</v>
      </c>
      <c r="AA34" s="59">
        <v>80</v>
      </c>
      <c r="AB34" s="57"/>
      <c r="AC34" s="57"/>
      <c r="AD34" s="59" t="s">
        <v>217</v>
      </c>
      <c r="AE34" s="59" t="s">
        <v>218</v>
      </c>
    </row>
    <row r="35" ht="133" customHeight="1" spans="1:31">
      <c r="A35" s="54">
        <v>31</v>
      </c>
      <c r="B35" s="54" t="s">
        <v>219</v>
      </c>
      <c r="C35" s="55" t="s">
        <v>220</v>
      </c>
      <c r="D35" s="55"/>
      <c r="E35" s="55"/>
      <c r="F35" s="55"/>
      <c r="G35" s="55" t="s">
        <v>36</v>
      </c>
      <c r="H35" s="55" t="s">
        <v>37</v>
      </c>
      <c r="I35" s="55" t="s">
        <v>221</v>
      </c>
      <c r="J35" s="55" t="s">
        <v>222</v>
      </c>
      <c r="K35" s="57"/>
      <c r="L35" s="57"/>
      <c r="M35" s="56" t="s">
        <v>40</v>
      </c>
      <c r="N35" s="57"/>
      <c r="O35" s="57"/>
      <c r="P35" s="57"/>
      <c r="Q35" s="57"/>
      <c r="R35" s="57"/>
      <c r="S35" s="59">
        <v>4892</v>
      </c>
      <c r="T35" s="62" t="s">
        <v>223</v>
      </c>
      <c r="U35" s="62" t="s">
        <v>224</v>
      </c>
      <c r="V35" s="62">
        <v>750</v>
      </c>
      <c r="W35" s="57"/>
      <c r="X35" s="57"/>
      <c r="Y35" s="57"/>
      <c r="Z35" s="59">
        <v>600</v>
      </c>
      <c r="AA35" s="59">
        <v>150</v>
      </c>
      <c r="AB35" s="57"/>
      <c r="AC35" s="57"/>
      <c r="AD35" s="59" t="s">
        <v>222</v>
      </c>
      <c r="AE35" s="59" t="s">
        <v>225</v>
      </c>
    </row>
    <row r="36" s="49" customFormat="1" ht="72" spans="1:31">
      <c r="A36" s="54">
        <v>32</v>
      </c>
      <c r="B36" s="54" t="s">
        <v>226</v>
      </c>
      <c r="C36" s="55" t="s">
        <v>227</v>
      </c>
      <c r="D36" s="55"/>
      <c r="E36" s="55"/>
      <c r="F36" s="55"/>
      <c r="G36" s="55" t="s">
        <v>36</v>
      </c>
      <c r="H36" s="55" t="s">
        <v>37</v>
      </c>
      <c r="I36" s="55" t="s">
        <v>228</v>
      </c>
      <c r="J36" s="55" t="s">
        <v>229</v>
      </c>
      <c r="K36" s="57"/>
      <c r="L36" s="57"/>
      <c r="M36" s="56" t="s">
        <v>40</v>
      </c>
      <c r="N36" s="57"/>
      <c r="O36" s="57"/>
      <c r="P36" s="57"/>
      <c r="Q36" s="57"/>
      <c r="R36" s="57"/>
      <c r="S36" s="59">
        <v>600</v>
      </c>
      <c r="T36" s="59" t="s">
        <v>230</v>
      </c>
      <c r="U36" s="59" t="s">
        <v>231</v>
      </c>
      <c r="V36" s="59">
        <v>210</v>
      </c>
      <c r="W36" s="59">
        <v>210</v>
      </c>
      <c r="X36" s="57"/>
      <c r="Y36" s="57"/>
      <c r="Z36" s="59"/>
      <c r="AA36" s="59"/>
      <c r="AB36" s="57"/>
      <c r="AC36" s="57"/>
      <c r="AD36" s="59" t="s">
        <v>229</v>
      </c>
      <c r="AE36" s="59" t="s">
        <v>232</v>
      </c>
    </row>
    <row r="37" s="49" customFormat="1" ht="84" spans="1:31">
      <c r="A37" s="54">
        <v>33</v>
      </c>
      <c r="B37" s="54" t="s">
        <v>233</v>
      </c>
      <c r="C37" s="55" t="s">
        <v>234</v>
      </c>
      <c r="D37" s="55"/>
      <c r="E37" s="55"/>
      <c r="F37" s="55"/>
      <c r="G37" s="55" t="s">
        <v>36</v>
      </c>
      <c r="H37" s="55" t="s">
        <v>37</v>
      </c>
      <c r="I37" s="55" t="s">
        <v>235</v>
      </c>
      <c r="J37" s="55" t="s">
        <v>236</v>
      </c>
      <c r="K37" s="57"/>
      <c r="L37" s="57"/>
      <c r="M37" s="56" t="s">
        <v>40</v>
      </c>
      <c r="N37" s="57"/>
      <c r="O37" s="57"/>
      <c r="P37" s="57"/>
      <c r="Q37" s="57"/>
      <c r="R37" s="57"/>
      <c r="S37" s="59">
        <v>1100</v>
      </c>
      <c r="T37" s="59" t="s">
        <v>230</v>
      </c>
      <c r="U37" s="59" t="s">
        <v>237</v>
      </c>
      <c r="V37" s="59">
        <v>375</v>
      </c>
      <c r="W37" s="57"/>
      <c r="X37" s="57"/>
      <c r="Y37" s="57"/>
      <c r="Z37" s="59">
        <v>300</v>
      </c>
      <c r="AA37" s="59">
        <v>75</v>
      </c>
      <c r="AB37" s="57"/>
      <c r="AC37" s="57"/>
      <c r="AD37" s="59" t="s">
        <v>238</v>
      </c>
      <c r="AE37" s="59" t="s">
        <v>239</v>
      </c>
    </row>
    <row r="38" s="49" customFormat="1" ht="60" spans="1:31">
      <c r="A38" s="54">
        <v>34</v>
      </c>
      <c r="B38" s="54" t="s">
        <v>240</v>
      </c>
      <c r="C38" s="55" t="s">
        <v>241</v>
      </c>
      <c r="D38" s="55"/>
      <c r="E38" s="55"/>
      <c r="F38" s="55"/>
      <c r="G38" s="55" t="s">
        <v>71</v>
      </c>
      <c r="H38" s="55" t="s">
        <v>37</v>
      </c>
      <c r="I38" s="55" t="s">
        <v>228</v>
      </c>
      <c r="J38" s="55" t="s">
        <v>242</v>
      </c>
      <c r="K38" s="57"/>
      <c r="L38" s="57"/>
      <c r="M38" s="56" t="s">
        <v>40</v>
      </c>
      <c r="N38" s="57"/>
      <c r="O38" s="57"/>
      <c r="P38" s="57"/>
      <c r="Q38" s="57"/>
      <c r="R38" s="57"/>
      <c r="S38" s="59">
        <v>600</v>
      </c>
      <c r="T38" s="59" t="s">
        <v>230</v>
      </c>
      <c r="U38" s="59" t="s">
        <v>231</v>
      </c>
      <c r="V38" s="59">
        <v>375</v>
      </c>
      <c r="W38" s="57"/>
      <c r="X38" s="57"/>
      <c r="Y38" s="57"/>
      <c r="Z38" s="59">
        <v>300</v>
      </c>
      <c r="AA38" s="59">
        <v>75</v>
      </c>
      <c r="AB38" s="57"/>
      <c r="AC38" s="57"/>
      <c r="AD38" s="59" t="s">
        <v>243</v>
      </c>
      <c r="AE38" s="59" t="s">
        <v>244</v>
      </c>
    </row>
    <row r="39" s="49" customFormat="1" ht="51" customHeight="1" spans="1:31">
      <c r="A39" s="54">
        <v>35</v>
      </c>
      <c r="B39" s="54" t="s">
        <v>245</v>
      </c>
      <c r="C39" s="55" t="s">
        <v>246</v>
      </c>
      <c r="D39" s="55"/>
      <c r="E39" s="55"/>
      <c r="F39" s="55"/>
      <c r="G39" s="55" t="s">
        <v>36</v>
      </c>
      <c r="H39" s="55" t="s">
        <v>37</v>
      </c>
      <c r="I39" s="55" t="s">
        <v>235</v>
      </c>
      <c r="J39" s="55" t="s">
        <v>247</v>
      </c>
      <c r="K39" s="57"/>
      <c r="L39" s="57"/>
      <c r="M39" s="56" t="s">
        <v>40</v>
      </c>
      <c r="N39" s="57"/>
      <c r="O39" s="57"/>
      <c r="P39" s="57"/>
      <c r="Q39" s="57"/>
      <c r="R39" s="57"/>
      <c r="S39" s="59">
        <v>1100</v>
      </c>
      <c r="T39" s="59" t="s">
        <v>230</v>
      </c>
      <c r="U39" s="59" t="s">
        <v>237</v>
      </c>
      <c r="V39" s="59">
        <v>375</v>
      </c>
      <c r="W39" s="57"/>
      <c r="X39" s="57"/>
      <c r="Y39" s="57"/>
      <c r="Z39" s="59">
        <v>300</v>
      </c>
      <c r="AA39" s="59">
        <v>75</v>
      </c>
      <c r="AB39" s="57"/>
      <c r="AC39" s="57"/>
      <c r="AD39" s="59" t="s">
        <v>248</v>
      </c>
      <c r="AE39" s="59" t="s">
        <v>249</v>
      </c>
    </row>
    <row r="40" s="49" customFormat="1" ht="36" spans="1:31">
      <c r="A40" s="54">
        <v>36</v>
      </c>
      <c r="B40" s="54" t="s">
        <v>250</v>
      </c>
      <c r="C40" s="55" t="s">
        <v>251</v>
      </c>
      <c r="D40" s="55"/>
      <c r="E40" s="55"/>
      <c r="F40" s="55"/>
      <c r="G40" s="55" t="s">
        <v>36</v>
      </c>
      <c r="H40" s="55" t="s">
        <v>37</v>
      </c>
      <c r="I40" s="55" t="s">
        <v>252</v>
      </c>
      <c r="J40" s="55" t="s">
        <v>253</v>
      </c>
      <c r="K40" s="56" t="s">
        <v>40</v>
      </c>
      <c r="L40" s="57"/>
      <c r="M40" s="57"/>
      <c r="N40" s="57"/>
      <c r="O40" s="57"/>
      <c r="P40" s="57"/>
      <c r="Q40" s="57"/>
      <c r="R40" s="57"/>
      <c r="S40" s="59">
        <v>300</v>
      </c>
      <c r="T40" s="59" t="s">
        <v>254</v>
      </c>
      <c r="U40" s="59" t="s">
        <v>255</v>
      </c>
      <c r="V40" s="59">
        <v>380</v>
      </c>
      <c r="W40" s="59">
        <v>380</v>
      </c>
      <c r="X40" s="57"/>
      <c r="Y40" s="57"/>
      <c r="Z40" s="59"/>
      <c r="AA40" s="59"/>
      <c r="AB40" s="57"/>
      <c r="AC40" s="57"/>
      <c r="AD40" s="59" t="s">
        <v>256</v>
      </c>
      <c r="AE40" s="59" t="s">
        <v>257</v>
      </c>
    </row>
    <row r="41" s="49" customFormat="1" ht="36" spans="1:31">
      <c r="A41" s="54">
        <v>37</v>
      </c>
      <c r="B41" s="54" t="s">
        <v>258</v>
      </c>
      <c r="C41" s="55" t="s">
        <v>259</v>
      </c>
      <c r="D41" s="55"/>
      <c r="E41" s="55"/>
      <c r="F41" s="55"/>
      <c r="G41" s="55" t="s">
        <v>36</v>
      </c>
      <c r="H41" s="55" t="s">
        <v>37</v>
      </c>
      <c r="I41" s="55" t="s">
        <v>53</v>
      </c>
      <c r="J41" s="55" t="s">
        <v>260</v>
      </c>
      <c r="K41" s="56" t="s">
        <v>40</v>
      </c>
      <c r="L41" s="57"/>
      <c r="M41" s="57"/>
      <c r="N41" s="57"/>
      <c r="O41" s="57"/>
      <c r="P41" s="57"/>
      <c r="Q41" s="57"/>
      <c r="R41" s="57"/>
      <c r="S41" s="59">
        <v>400</v>
      </c>
      <c r="T41" s="59" t="s">
        <v>254</v>
      </c>
      <c r="U41" s="59" t="s">
        <v>255</v>
      </c>
      <c r="V41" s="59">
        <v>380</v>
      </c>
      <c r="W41" s="59">
        <v>380</v>
      </c>
      <c r="X41" s="57"/>
      <c r="Y41" s="57"/>
      <c r="Z41" s="59"/>
      <c r="AA41" s="59"/>
      <c r="AB41" s="57"/>
      <c r="AC41" s="57"/>
      <c r="AD41" s="59" t="s">
        <v>256</v>
      </c>
      <c r="AE41" s="59" t="s">
        <v>257</v>
      </c>
    </row>
    <row r="42" ht="36" spans="1:31">
      <c r="A42" s="54">
        <v>38</v>
      </c>
      <c r="B42" s="54" t="s">
        <v>261</v>
      </c>
      <c r="C42" s="55" t="s">
        <v>262</v>
      </c>
      <c r="D42" s="55"/>
      <c r="E42" s="55"/>
      <c r="F42" s="55"/>
      <c r="G42" s="55" t="s">
        <v>36</v>
      </c>
      <c r="H42" s="55" t="s">
        <v>37</v>
      </c>
      <c r="I42" s="55" t="s">
        <v>263</v>
      </c>
      <c r="J42" s="55" t="s">
        <v>264</v>
      </c>
      <c r="K42" s="57"/>
      <c r="L42" s="57"/>
      <c r="M42" s="56" t="s">
        <v>40</v>
      </c>
      <c r="N42" s="57"/>
      <c r="O42" s="57"/>
      <c r="P42" s="57"/>
      <c r="Q42" s="57"/>
      <c r="R42" s="57"/>
      <c r="S42" s="59">
        <v>150</v>
      </c>
      <c r="T42" s="59" t="s">
        <v>254</v>
      </c>
      <c r="U42" s="59" t="s">
        <v>255</v>
      </c>
      <c r="V42" s="59">
        <v>625</v>
      </c>
      <c r="W42" s="57"/>
      <c r="X42" s="57"/>
      <c r="Y42" s="57"/>
      <c r="Z42" s="59">
        <v>500</v>
      </c>
      <c r="AA42" s="59">
        <v>125</v>
      </c>
      <c r="AB42" s="57"/>
      <c r="AC42" s="57"/>
      <c r="AD42" s="59" t="s">
        <v>265</v>
      </c>
      <c r="AE42" s="59" t="s">
        <v>266</v>
      </c>
    </row>
    <row r="43" ht="36" spans="1:31">
      <c r="A43" s="54">
        <v>39</v>
      </c>
      <c r="B43" s="54" t="s">
        <v>267</v>
      </c>
      <c r="C43" s="55" t="s">
        <v>268</v>
      </c>
      <c r="D43" s="55"/>
      <c r="E43" s="55"/>
      <c r="F43" s="55"/>
      <c r="G43" s="55" t="s">
        <v>36</v>
      </c>
      <c r="H43" s="55" t="s">
        <v>37</v>
      </c>
      <c r="I43" s="55" t="s">
        <v>269</v>
      </c>
      <c r="J43" s="55" t="s">
        <v>270</v>
      </c>
      <c r="K43" s="56" t="s">
        <v>40</v>
      </c>
      <c r="L43" s="57"/>
      <c r="M43" s="57"/>
      <c r="N43" s="57"/>
      <c r="O43" s="57"/>
      <c r="P43" s="57"/>
      <c r="Q43" s="57"/>
      <c r="R43" s="57"/>
      <c r="S43" s="59">
        <v>772</v>
      </c>
      <c r="T43" s="59" t="s">
        <v>271</v>
      </c>
      <c r="U43" s="59" t="s">
        <v>272</v>
      </c>
      <c r="V43" s="59">
        <v>500</v>
      </c>
      <c r="W43" s="59">
        <v>500</v>
      </c>
      <c r="X43" s="57"/>
      <c r="Y43" s="57"/>
      <c r="Z43" s="59"/>
      <c r="AA43" s="59"/>
      <c r="AB43" s="57"/>
      <c r="AC43" s="57"/>
      <c r="AD43" s="59" t="s">
        <v>268</v>
      </c>
      <c r="AE43" s="59" t="s">
        <v>161</v>
      </c>
    </row>
    <row r="44" ht="48" spans="1:31">
      <c r="A44" s="54">
        <v>40</v>
      </c>
      <c r="B44" s="54" t="s">
        <v>273</v>
      </c>
      <c r="C44" s="55" t="s">
        <v>274</v>
      </c>
      <c r="D44" s="55"/>
      <c r="E44" s="55"/>
      <c r="F44" s="55"/>
      <c r="G44" s="55" t="s">
        <v>36</v>
      </c>
      <c r="H44" s="55" t="s">
        <v>37</v>
      </c>
      <c r="I44" s="55" t="s">
        <v>275</v>
      </c>
      <c r="J44" s="55" t="s">
        <v>276</v>
      </c>
      <c r="K44" s="56" t="s">
        <v>40</v>
      </c>
      <c r="L44" s="57"/>
      <c r="M44" s="57"/>
      <c r="N44" s="57"/>
      <c r="O44" s="57"/>
      <c r="P44" s="57"/>
      <c r="Q44" s="57"/>
      <c r="R44" s="57"/>
      <c r="S44" s="59">
        <v>2600</v>
      </c>
      <c r="T44" s="59" t="s">
        <v>271</v>
      </c>
      <c r="U44" s="59" t="s">
        <v>277</v>
      </c>
      <c r="V44" s="59">
        <v>400</v>
      </c>
      <c r="W44" s="59">
        <v>400</v>
      </c>
      <c r="X44" s="57"/>
      <c r="Y44" s="57"/>
      <c r="Z44" s="59"/>
      <c r="AA44" s="59"/>
      <c r="AB44" s="57"/>
      <c r="AC44" s="57"/>
      <c r="AD44" s="59" t="s">
        <v>274</v>
      </c>
      <c r="AE44" s="59" t="s">
        <v>278</v>
      </c>
    </row>
    <row r="45" ht="84" spans="1:31">
      <c r="A45" s="54">
        <v>41</v>
      </c>
      <c r="B45" s="54" t="s">
        <v>279</v>
      </c>
      <c r="C45" s="55" t="s">
        <v>280</v>
      </c>
      <c r="D45" s="55"/>
      <c r="E45" s="55"/>
      <c r="F45" s="55"/>
      <c r="G45" s="55" t="s">
        <v>281</v>
      </c>
      <c r="H45" s="55" t="s">
        <v>37</v>
      </c>
      <c r="I45" s="55" t="s">
        <v>282</v>
      </c>
      <c r="J45" s="55" t="s">
        <v>283</v>
      </c>
      <c r="K45" s="57"/>
      <c r="L45" s="57"/>
      <c r="M45" s="56" t="s">
        <v>40</v>
      </c>
      <c r="N45" s="57"/>
      <c r="O45" s="57"/>
      <c r="P45" s="57"/>
      <c r="Q45" s="57"/>
      <c r="R45" s="57"/>
      <c r="S45" s="59">
        <v>772</v>
      </c>
      <c r="T45" s="59" t="s">
        <v>271</v>
      </c>
      <c r="U45" s="59" t="s">
        <v>284</v>
      </c>
      <c r="V45" s="59">
        <v>500</v>
      </c>
      <c r="W45" s="57"/>
      <c r="X45" s="57"/>
      <c r="Y45" s="57"/>
      <c r="Z45" s="59">
        <v>400</v>
      </c>
      <c r="AA45" s="59">
        <v>100</v>
      </c>
      <c r="AB45" s="57"/>
      <c r="AC45" s="57"/>
      <c r="AD45" s="59" t="s">
        <v>280</v>
      </c>
      <c r="AE45" s="59" t="s">
        <v>285</v>
      </c>
    </row>
    <row r="46" s="49" customFormat="1" ht="60" spans="1:31">
      <c r="A46" s="54">
        <v>42</v>
      </c>
      <c r="B46" s="54" t="s">
        <v>286</v>
      </c>
      <c r="C46" s="55" t="s">
        <v>287</v>
      </c>
      <c r="D46" s="55"/>
      <c r="E46" s="55"/>
      <c r="F46" s="55"/>
      <c r="G46" s="55" t="s">
        <v>36</v>
      </c>
      <c r="H46" s="55" t="s">
        <v>37</v>
      </c>
      <c r="I46" s="55" t="s">
        <v>288</v>
      </c>
      <c r="J46" s="55" t="s">
        <v>289</v>
      </c>
      <c r="K46" s="57"/>
      <c r="L46" s="57"/>
      <c r="M46" s="56" t="s">
        <v>40</v>
      </c>
      <c r="N46" s="57"/>
      <c r="O46" s="57"/>
      <c r="P46" s="57"/>
      <c r="Q46" s="57"/>
      <c r="R46" s="57"/>
      <c r="S46" s="59">
        <v>780</v>
      </c>
      <c r="T46" s="59" t="s">
        <v>290</v>
      </c>
      <c r="U46" s="59" t="s">
        <v>291</v>
      </c>
      <c r="V46" s="59">
        <v>375</v>
      </c>
      <c r="W46" s="57"/>
      <c r="X46" s="57"/>
      <c r="Y46" s="57"/>
      <c r="Z46" s="59">
        <v>300</v>
      </c>
      <c r="AA46" s="59">
        <v>75</v>
      </c>
      <c r="AB46" s="57"/>
      <c r="AC46" s="57"/>
      <c r="AD46" s="59" t="s">
        <v>292</v>
      </c>
      <c r="AE46" s="59" t="s">
        <v>293</v>
      </c>
    </row>
    <row r="47" s="49" customFormat="1" ht="72" spans="1:31">
      <c r="A47" s="54">
        <v>43</v>
      </c>
      <c r="B47" s="54" t="s">
        <v>294</v>
      </c>
      <c r="C47" s="55" t="s">
        <v>295</v>
      </c>
      <c r="D47" s="55"/>
      <c r="E47" s="55"/>
      <c r="F47" s="55"/>
      <c r="G47" s="55" t="s">
        <v>71</v>
      </c>
      <c r="H47" s="55" t="s">
        <v>37</v>
      </c>
      <c r="I47" s="55" t="s">
        <v>288</v>
      </c>
      <c r="J47" s="55" t="s">
        <v>296</v>
      </c>
      <c r="K47" s="57"/>
      <c r="L47" s="57"/>
      <c r="M47" s="56" t="s">
        <v>40</v>
      </c>
      <c r="N47" s="57"/>
      <c r="O47" s="57"/>
      <c r="P47" s="57"/>
      <c r="Q47" s="57"/>
      <c r="R47" s="57"/>
      <c r="S47" s="59">
        <v>780</v>
      </c>
      <c r="T47" s="59" t="s">
        <v>290</v>
      </c>
      <c r="U47" s="59" t="s">
        <v>291</v>
      </c>
      <c r="V47" s="59">
        <v>180</v>
      </c>
      <c r="W47" s="59">
        <v>180</v>
      </c>
      <c r="X47" s="57"/>
      <c r="Y47" s="57"/>
      <c r="Z47" s="59"/>
      <c r="AA47" s="59"/>
      <c r="AB47" s="57"/>
      <c r="AC47" s="57"/>
      <c r="AD47" s="59" t="s">
        <v>297</v>
      </c>
      <c r="AE47" s="59" t="s">
        <v>298</v>
      </c>
    </row>
    <row r="48" s="49" customFormat="1" ht="70" customHeight="1" spans="1:31">
      <c r="A48" s="54">
        <v>44</v>
      </c>
      <c r="B48" s="54" t="s">
        <v>299</v>
      </c>
      <c r="C48" s="55" t="s">
        <v>300</v>
      </c>
      <c r="D48" s="55"/>
      <c r="E48" s="55"/>
      <c r="F48" s="55"/>
      <c r="G48" s="55" t="s">
        <v>36</v>
      </c>
      <c r="H48" s="55" t="s">
        <v>37</v>
      </c>
      <c r="I48" s="55" t="s">
        <v>301</v>
      </c>
      <c r="J48" s="55" t="s">
        <v>302</v>
      </c>
      <c r="K48" s="57"/>
      <c r="L48" s="57"/>
      <c r="M48" s="56" t="s">
        <v>40</v>
      </c>
      <c r="N48" s="57"/>
      <c r="O48" s="57"/>
      <c r="P48" s="57"/>
      <c r="Q48" s="57"/>
      <c r="R48" s="57"/>
      <c r="S48" s="59">
        <v>1100</v>
      </c>
      <c r="T48" s="59" t="s">
        <v>290</v>
      </c>
      <c r="U48" s="59" t="s">
        <v>303</v>
      </c>
      <c r="V48" s="59">
        <v>750</v>
      </c>
      <c r="W48" s="57"/>
      <c r="X48" s="57"/>
      <c r="Y48" s="57"/>
      <c r="Z48" s="59">
        <v>600</v>
      </c>
      <c r="AA48" s="59">
        <v>150</v>
      </c>
      <c r="AB48" s="57"/>
      <c r="AC48" s="57"/>
      <c r="AD48" s="59" t="s">
        <v>304</v>
      </c>
      <c r="AE48" s="59" t="s">
        <v>305</v>
      </c>
    </row>
    <row r="49" s="49" customFormat="1" ht="36" spans="1:31">
      <c r="A49" s="54">
        <v>45</v>
      </c>
      <c r="B49" s="54" t="s">
        <v>306</v>
      </c>
      <c r="C49" s="55" t="s">
        <v>307</v>
      </c>
      <c r="D49" s="55"/>
      <c r="E49" s="55"/>
      <c r="F49" s="55"/>
      <c r="G49" s="55" t="s">
        <v>308</v>
      </c>
      <c r="H49" s="55" t="s">
        <v>37</v>
      </c>
      <c r="I49" s="55" t="s">
        <v>309</v>
      </c>
      <c r="J49" s="55" t="s">
        <v>310</v>
      </c>
      <c r="K49" s="57"/>
      <c r="L49" s="57"/>
      <c r="M49" s="56" t="s">
        <v>40</v>
      </c>
      <c r="N49" s="57"/>
      <c r="O49" s="57"/>
      <c r="P49" s="57"/>
      <c r="Q49" s="57"/>
      <c r="R49" s="57"/>
      <c r="S49" s="59">
        <v>540</v>
      </c>
      <c r="T49" s="59" t="s">
        <v>290</v>
      </c>
      <c r="U49" s="59" t="s">
        <v>311</v>
      </c>
      <c r="V49" s="59">
        <v>375</v>
      </c>
      <c r="W49" s="57"/>
      <c r="X49" s="57"/>
      <c r="Y49" s="57"/>
      <c r="Z49" s="59">
        <v>300</v>
      </c>
      <c r="AA49" s="59">
        <v>75</v>
      </c>
      <c r="AB49" s="57"/>
      <c r="AC49" s="57"/>
      <c r="AD49" s="59" t="s">
        <v>312</v>
      </c>
      <c r="AE49" s="59" t="s">
        <v>313</v>
      </c>
    </row>
    <row r="50" s="49" customFormat="1" ht="75" customHeight="1" spans="1:31">
      <c r="A50" s="54">
        <v>46</v>
      </c>
      <c r="B50" s="54" t="s">
        <v>314</v>
      </c>
      <c r="C50" s="55" t="s">
        <v>315</v>
      </c>
      <c r="D50" s="55"/>
      <c r="E50" s="55"/>
      <c r="F50" s="55"/>
      <c r="G50" s="55" t="s">
        <v>36</v>
      </c>
      <c r="H50" s="55" t="s">
        <v>37</v>
      </c>
      <c r="I50" s="55" t="s">
        <v>316</v>
      </c>
      <c r="J50" s="55" t="s">
        <v>317</v>
      </c>
      <c r="K50" s="56" t="s">
        <v>40</v>
      </c>
      <c r="L50" s="57"/>
      <c r="M50" s="57"/>
      <c r="N50" s="57"/>
      <c r="O50" s="57"/>
      <c r="P50" s="57"/>
      <c r="Q50" s="57"/>
      <c r="R50" s="57"/>
      <c r="S50" s="59">
        <v>1050</v>
      </c>
      <c r="T50" s="59" t="s">
        <v>318</v>
      </c>
      <c r="U50" s="59" t="s">
        <v>319</v>
      </c>
      <c r="V50" s="59">
        <v>250</v>
      </c>
      <c r="W50" s="59">
        <v>250</v>
      </c>
      <c r="X50" s="57"/>
      <c r="Y50" s="57"/>
      <c r="Z50" s="59"/>
      <c r="AA50" s="59"/>
      <c r="AB50" s="57"/>
      <c r="AC50" s="57"/>
      <c r="AD50" s="59" t="s">
        <v>320</v>
      </c>
      <c r="AE50" s="59" t="s">
        <v>321</v>
      </c>
    </row>
    <row r="51" s="49" customFormat="1" ht="77" customHeight="1" spans="1:31">
      <c r="A51" s="54">
        <v>47</v>
      </c>
      <c r="B51" s="54" t="s">
        <v>322</v>
      </c>
      <c r="C51" s="55" t="s">
        <v>323</v>
      </c>
      <c r="D51" s="55"/>
      <c r="E51" s="55"/>
      <c r="F51" s="55"/>
      <c r="G51" s="55" t="s">
        <v>36</v>
      </c>
      <c r="H51" s="55" t="s">
        <v>37</v>
      </c>
      <c r="I51" s="55" t="s">
        <v>324</v>
      </c>
      <c r="J51" s="55" t="s">
        <v>325</v>
      </c>
      <c r="K51" s="56" t="s">
        <v>40</v>
      </c>
      <c r="L51" s="57"/>
      <c r="M51" s="57"/>
      <c r="N51" s="57"/>
      <c r="O51" s="57"/>
      <c r="P51" s="57"/>
      <c r="Q51" s="57"/>
      <c r="R51" s="57"/>
      <c r="S51" s="59">
        <v>1050</v>
      </c>
      <c r="T51" s="59" t="s">
        <v>318</v>
      </c>
      <c r="U51" s="59" t="s">
        <v>319</v>
      </c>
      <c r="V51" s="59">
        <v>375</v>
      </c>
      <c r="W51" s="59">
        <v>375</v>
      </c>
      <c r="X51" s="57"/>
      <c r="Y51" s="57"/>
      <c r="Z51" s="59"/>
      <c r="AA51" s="59"/>
      <c r="AB51" s="57"/>
      <c r="AC51" s="57"/>
      <c r="AD51" s="59" t="s">
        <v>320</v>
      </c>
      <c r="AE51" s="59" t="s">
        <v>321</v>
      </c>
    </row>
    <row r="52" ht="65" customHeight="1" spans="1:31">
      <c r="A52" s="54">
        <v>48</v>
      </c>
      <c r="B52" s="54" t="s">
        <v>326</v>
      </c>
      <c r="C52" s="55" t="s">
        <v>327</v>
      </c>
      <c r="D52" s="55"/>
      <c r="E52" s="55"/>
      <c r="F52" s="55"/>
      <c r="G52" s="55" t="s">
        <v>36</v>
      </c>
      <c r="H52" s="55" t="s">
        <v>37</v>
      </c>
      <c r="I52" s="55" t="s">
        <v>328</v>
      </c>
      <c r="J52" s="55" t="s">
        <v>329</v>
      </c>
      <c r="K52" s="56" t="s">
        <v>40</v>
      </c>
      <c r="L52" s="57"/>
      <c r="M52" s="57"/>
      <c r="N52" s="57"/>
      <c r="O52" s="57"/>
      <c r="P52" s="57"/>
      <c r="Q52" s="57"/>
      <c r="R52" s="57"/>
      <c r="S52" s="59">
        <v>3000</v>
      </c>
      <c r="T52" s="62" t="s">
        <v>330</v>
      </c>
      <c r="U52" s="62" t="s">
        <v>331</v>
      </c>
      <c r="V52" s="62">
        <v>800</v>
      </c>
      <c r="W52" s="62">
        <v>800</v>
      </c>
      <c r="X52" s="57"/>
      <c r="Y52" s="57"/>
      <c r="Z52" s="59"/>
      <c r="AA52" s="59"/>
      <c r="AB52" s="57"/>
      <c r="AC52" s="57"/>
      <c r="AD52" s="59" t="s">
        <v>332</v>
      </c>
      <c r="AE52" s="59" t="s">
        <v>194</v>
      </c>
    </row>
    <row r="53" ht="192" spans="1:31">
      <c r="A53" s="54">
        <v>49</v>
      </c>
      <c r="B53" s="54" t="s">
        <v>333</v>
      </c>
      <c r="C53" s="55" t="s">
        <v>334</v>
      </c>
      <c r="D53" s="55"/>
      <c r="E53" s="55"/>
      <c r="F53" s="55"/>
      <c r="G53" s="55" t="s">
        <v>36</v>
      </c>
      <c r="H53" s="55" t="s">
        <v>37</v>
      </c>
      <c r="I53" s="55" t="s">
        <v>335</v>
      </c>
      <c r="J53" s="55" t="s">
        <v>336</v>
      </c>
      <c r="K53" s="56" t="s">
        <v>40</v>
      </c>
      <c r="L53" s="57"/>
      <c r="M53" s="57"/>
      <c r="N53" s="57"/>
      <c r="O53" s="57"/>
      <c r="P53" s="57"/>
      <c r="Q53" s="57"/>
      <c r="R53" s="57"/>
      <c r="S53" s="59">
        <v>1800</v>
      </c>
      <c r="T53" s="59" t="s">
        <v>330</v>
      </c>
      <c r="U53" s="59" t="s">
        <v>331</v>
      </c>
      <c r="V53" s="59">
        <v>336.77</v>
      </c>
      <c r="W53" s="59">
        <v>336.77</v>
      </c>
      <c r="X53" s="57"/>
      <c r="Y53" s="57"/>
      <c r="Z53" s="59"/>
      <c r="AA53" s="59"/>
      <c r="AB53" s="57"/>
      <c r="AC53" s="57"/>
      <c r="AD53" s="59" t="s">
        <v>320</v>
      </c>
      <c r="AE53" s="59" t="s">
        <v>321</v>
      </c>
    </row>
    <row r="54" ht="108" spans="1:31">
      <c r="A54" s="54">
        <v>50</v>
      </c>
      <c r="B54" s="54" t="s">
        <v>337</v>
      </c>
      <c r="C54" s="55" t="s">
        <v>338</v>
      </c>
      <c r="D54" s="55"/>
      <c r="E54" s="55"/>
      <c r="F54" s="55"/>
      <c r="G54" s="55" t="s">
        <v>36</v>
      </c>
      <c r="H54" s="55" t="s">
        <v>37</v>
      </c>
      <c r="I54" s="55" t="s">
        <v>339</v>
      </c>
      <c r="J54" s="55" t="s">
        <v>340</v>
      </c>
      <c r="K54" s="56" t="s">
        <v>40</v>
      </c>
      <c r="L54" s="57"/>
      <c r="M54" s="57"/>
      <c r="N54" s="57"/>
      <c r="O54" s="57"/>
      <c r="P54" s="57"/>
      <c r="Q54" s="57"/>
      <c r="R54" s="57"/>
      <c r="S54" s="59">
        <v>1800</v>
      </c>
      <c r="T54" s="62" t="s">
        <v>330</v>
      </c>
      <c r="U54" s="62" t="s">
        <v>331</v>
      </c>
      <c r="V54" s="62">
        <v>317.38</v>
      </c>
      <c r="W54" s="62">
        <v>317.38</v>
      </c>
      <c r="X54" s="57"/>
      <c r="Y54" s="57"/>
      <c r="Z54" s="59"/>
      <c r="AA54" s="59"/>
      <c r="AB54" s="57"/>
      <c r="AC54" s="57"/>
      <c r="AD54" s="59" t="s">
        <v>320</v>
      </c>
      <c r="AE54" s="59" t="s">
        <v>321</v>
      </c>
    </row>
    <row r="55" s="49" customFormat="1" ht="93" customHeight="1" spans="1:31">
      <c r="A55" s="54">
        <v>51</v>
      </c>
      <c r="B55" s="54" t="s">
        <v>341</v>
      </c>
      <c r="C55" s="55" t="s">
        <v>342</v>
      </c>
      <c r="D55" s="55"/>
      <c r="E55" s="55"/>
      <c r="F55" s="55"/>
      <c r="G55" s="55" t="s">
        <v>36</v>
      </c>
      <c r="H55" s="55" t="s">
        <v>37</v>
      </c>
      <c r="I55" s="55" t="s">
        <v>343</v>
      </c>
      <c r="J55" s="55" t="s">
        <v>344</v>
      </c>
      <c r="K55" s="57"/>
      <c r="L55" s="57"/>
      <c r="M55" s="56" t="s">
        <v>40</v>
      </c>
      <c r="N55" s="57"/>
      <c r="O55" s="57"/>
      <c r="P55" s="57"/>
      <c r="Q55" s="57"/>
      <c r="R55" s="57"/>
      <c r="S55" s="59">
        <v>1000</v>
      </c>
      <c r="T55" s="59" t="s">
        <v>330</v>
      </c>
      <c r="U55" s="59" t="s">
        <v>331</v>
      </c>
      <c r="V55" s="59">
        <v>500</v>
      </c>
      <c r="W55" s="57"/>
      <c r="X55" s="57"/>
      <c r="Y55" s="57"/>
      <c r="Z55" s="59">
        <v>400</v>
      </c>
      <c r="AA55" s="59">
        <v>100</v>
      </c>
      <c r="AB55" s="57"/>
      <c r="AC55" s="57"/>
      <c r="AD55" s="59" t="s">
        <v>345</v>
      </c>
      <c r="AE55" s="59" t="s">
        <v>175</v>
      </c>
    </row>
    <row r="56" ht="276" spans="1:31">
      <c r="A56" s="54">
        <v>52</v>
      </c>
      <c r="B56" s="54" t="s">
        <v>346</v>
      </c>
      <c r="C56" s="55" t="s">
        <v>347</v>
      </c>
      <c r="D56" s="55"/>
      <c r="E56" s="55"/>
      <c r="F56" s="55"/>
      <c r="G56" s="55" t="s">
        <v>36</v>
      </c>
      <c r="H56" s="55" t="s">
        <v>37</v>
      </c>
      <c r="I56" s="55" t="s">
        <v>348</v>
      </c>
      <c r="J56" s="55" t="s">
        <v>349</v>
      </c>
      <c r="K56" s="56" t="s">
        <v>40</v>
      </c>
      <c r="L56" s="57"/>
      <c r="M56" s="57"/>
      <c r="N56" s="57"/>
      <c r="O56" s="57"/>
      <c r="P56" s="57"/>
      <c r="Q56" s="57"/>
      <c r="R56" s="57"/>
      <c r="S56" s="59">
        <v>1300</v>
      </c>
      <c r="T56" s="59" t="s">
        <v>330</v>
      </c>
      <c r="U56" s="59" t="s">
        <v>331</v>
      </c>
      <c r="V56" s="59">
        <v>362.22</v>
      </c>
      <c r="W56" s="59">
        <v>362.22</v>
      </c>
      <c r="X56" s="57"/>
      <c r="Y56" s="57"/>
      <c r="Z56" s="59"/>
      <c r="AA56" s="59"/>
      <c r="AB56" s="57"/>
      <c r="AC56" s="57"/>
      <c r="AD56" s="59" t="s">
        <v>320</v>
      </c>
      <c r="AE56" s="59" t="s">
        <v>321</v>
      </c>
    </row>
    <row r="57" ht="50" customHeight="1" spans="1:31">
      <c r="A57" s="54">
        <v>53</v>
      </c>
      <c r="B57" s="54" t="s">
        <v>350</v>
      </c>
      <c r="C57" s="55" t="s">
        <v>351</v>
      </c>
      <c r="D57" s="55"/>
      <c r="E57" s="55"/>
      <c r="F57" s="55"/>
      <c r="G57" s="55" t="s">
        <v>71</v>
      </c>
      <c r="H57" s="55" t="s">
        <v>37</v>
      </c>
      <c r="I57" s="55" t="s">
        <v>352</v>
      </c>
      <c r="J57" s="55" t="s">
        <v>353</v>
      </c>
      <c r="K57" s="56" t="s">
        <v>40</v>
      </c>
      <c r="L57" s="57"/>
      <c r="M57" s="57"/>
      <c r="N57" s="57"/>
      <c r="O57" s="57"/>
      <c r="P57" s="57"/>
      <c r="Q57" s="57"/>
      <c r="R57" s="57"/>
      <c r="S57" s="59">
        <v>1500</v>
      </c>
      <c r="T57" s="59" t="s">
        <v>354</v>
      </c>
      <c r="U57" s="59" t="s">
        <v>355</v>
      </c>
      <c r="V57" s="59">
        <v>376.8</v>
      </c>
      <c r="W57" s="59">
        <v>376.8</v>
      </c>
      <c r="X57" s="57"/>
      <c r="Y57" s="57"/>
      <c r="Z57" s="59"/>
      <c r="AA57" s="59"/>
      <c r="AB57" s="57"/>
      <c r="AC57" s="57"/>
      <c r="AD57" s="59" t="s">
        <v>193</v>
      </c>
      <c r="AE57" s="59" t="s">
        <v>356</v>
      </c>
    </row>
    <row r="58" ht="46" customHeight="1" spans="1:31">
      <c r="A58" s="54">
        <v>54</v>
      </c>
      <c r="B58" s="54" t="s">
        <v>357</v>
      </c>
      <c r="C58" s="55" t="s">
        <v>358</v>
      </c>
      <c r="D58" s="55"/>
      <c r="E58" s="55"/>
      <c r="F58" s="55"/>
      <c r="G58" s="55" t="s">
        <v>71</v>
      </c>
      <c r="H58" s="55" t="s">
        <v>37</v>
      </c>
      <c r="I58" s="55" t="s">
        <v>352</v>
      </c>
      <c r="J58" s="55" t="s">
        <v>359</v>
      </c>
      <c r="K58" s="56" t="s">
        <v>40</v>
      </c>
      <c r="L58" s="57"/>
      <c r="M58" s="57"/>
      <c r="N58" s="57"/>
      <c r="O58" s="57"/>
      <c r="P58" s="57"/>
      <c r="Q58" s="57"/>
      <c r="R58" s="57"/>
      <c r="S58" s="59">
        <v>1500</v>
      </c>
      <c r="T58" s="59" t="s">
        <v>354</v>
      </c>
      <c r="U58" s="59" t="s">
        <v>355</v>
      </c>
      <c r="V58" s="59">
        <v>375.22</v>
      </c>
      <c r="W58" s="59">
        <v>375.22</v>
      </c>
      <c r="X58" s="57"/>
      <c r="Y58" s="57"/>
      <c r="Z58" s="59"/>
      <c r="AA58" s="59"/>
      <c r="AB58" s="57"/>
      <c r="AC58" s="57"/>
      <c r="AD58" s="59" t="s">
        <v>193</v>
      </c>
      <c r="AE58" s="59" t="s">
        <v>356</v>
      </c>
    </row>
    <row r="59" ht="46" customHeight="1" spans="1:31">
      <c r="A59" s="54">
        <v>55</v>
      </c>
      <c r="B59" s="54" t="s">
        <v>360</v>
      </c>
      <c r="C59" s="55" t="s">
        <v>361</v>
      </c>
      <c r="D59" s="55"/>
      <c r="E59" s="55"/>
      <c r="F59" s="55"/>
      <c r="G59" s="55" t="s">
        <v>71</v>
      </c>
      <c r="H59" s="55" t="s">
        <v>37</v>
      </c>
      <c r="I59" s="55" t="s">
        <v>362</v>
      </c>
      <c r="J59" s="55" t="s">
        <v>363</v>
      </c>
      <c r="K59" s="56" t="s">
        <v>40</v>
      </c>
      <c r="L59" s="57"/>
      <c r="M59" s="57"/>
      <c r="N59" s="57"/>
      <c r="O59" s="57"/>
      <c r="P59" s="57"/>
      <c r="Q59" s="57"/>
      <c r="R59" s="57"/>
      <c r="S59" s="59">
        <v>1000</v>
      </c>
      <c r="T59" s="59" t="s">
        <v>354</v>
      </c>
      <c r="U59" s="59" t="s">
        <v>355</v>
      </c>
      <c r="V59" s="59">
        <v>375.22</v>
      </c>
      <c r="W59" s="59">
        <v>375.22</v>
      </c>
      <c r="X59" s="57"/>
      <c r="Y59" s="57"/>
      <c r="Z59" s="59"/>
      <c r="AA59" s="59"/>
      <c r="AB59" s="57"/>
      <c r="AC59" s="57"/>
      <c r="AD59" s="59" t="s">
        <v>193</v>
      </c>
      <c r="AE59" s="59" t="s">
        <v>356</v>
      </c>
    </row>
    <row r="60" ht="75" customHeight="1" spans="1:31">
      <c r="A60" s="54">
        <v>56</v>
      </c>
      <c r="B60" s="54" t="s">
        <v>364</v>
      </c>
      <c r="C60" s="55" t="s">
        <v>365</v>
      </c>
      <c r="D60" s="55"/>
      <c r="E60" s="55"/>
      <c r="F60" s="55"/>
      <c r="G60" s="55" t="s">
        <v>36</v>
      </c>
      <c r="H60" s="55" t="s">
        <v>37</v>
      </c>
      <c r="I60" s="55" t="s">
        <v>366</v>
      </c>
      <c r="J60" s="55" t="s">
        <v>367</v>
      </c>
      <c r="K60" s="56" t="s">
        <v>40</v>
      </c>
      <c r="L60" s="57"/>
      <c r="M60" s="57"/>
      <c r="N60" s="57"/>
      <c r="O60" s="57"/>
      <c r="P60" s="57"/>
      <c r="Q60" s="57"/>
      <c r="R60" s="57"/>
      <c r="S60" s="59">
        <v>1000</v>
      </c>
      <c r="T60" s="59" t="s">
        <v>368</v>
      </c>
      <c r="U60" s="59" t="s">
        <v>369</v>
      </c>
      <c r="V60" s="59">
        <v>1500</v>
      </c>
      <c r="W60" s="59">
        <v>1500</v>
      </c>
      <c r="X60" s="57"/>
      <c r="Y60" s="57"/>
      <c r="Z60" s="59"/>
      <c r="AA60" s="59"/>
      <c r="AB60" s="57"/>
      <c r="AC60" s="57"/>
      <c r="AD60" s="59" t="s">
        <v>135</v>
      </c>
      <c r="AE60" s="59" t="s">
        <v>370</v>
      </c>
    </row>
    <row r="61" s="49" customFormat="1" ht="95" customHeight="1" spans="1:31">
      <c r="A61" s="54">
        <v>57</v>
      </c>
      <c r="B61" s="54" t="s">
        <v>371</v>
      </c>
      <c r="C61" s="55" t="s">
        <v>372</v>
      </c>
      <c r="D61" s="55"/>
      <c r="E61" s="55"/>
      <c r="F61" s="55"/>
      <c r="G61" s="55" t="s">
        <v>36</v>
      </c>
      <c r="H61" s="55" t="s">
        <v>37</v>
      </c>
      <c r="I61" s="55" t="s">
        <v>373</v>
      </c>
      <c r="J61" s="55" t="s">
        <v>374</v>
      </c>
      <c r="K61" s="57"/>
      <c r="L61" s="57"/>
      <c r="M61" s="56" t="s">
        <v>40</v>
      </c>
      <c r="N61" s="57"/>
      <c r="O61" s="57"/>
      <c r="P61" s="57"/>
      <c r="Q61" s="57"/>
      <c r="R61" s="57"/>
      <c r="S61" s="59">
        <v>800</v>
      </c>
      <c r="T61" s="59" t="s">
        <v>368</v>
      </c>
      <c r="U61" s="59" t="s">
        <v>369</v>
      </c>
      <c r="V61" s="59">
        <v>393</v>
      </c>
      <c r="W61" s="59">
        <v>393</v>
      </c>
      <c r="X61" s="57"/>
      <c r="Y61" s="57"/>
      <c r="Z61" s="59"/>
      <c r="AA61" s="59"/>
      <c r="AB61" s="57"/>
      <c r="AC61" s="57"/>
      <c r="AD61" s="59" t="s">
        <v>375</v>
      </c>
      <c r="AE61" s="59" t="s">
        <v>376</v>
      </c>
    </row>
    <row r="62" ht="58" customHeight="1" spans="1:31">
      <c r="A62" s="54">
        <v>58</v>
      </c>
      <c r="B62" s="54" t="s">
        <v>377</v>
      </c>
      <c r="C62" s="55" t="s">
        <v>378</v>
      </c>
      <c r="D62" s="55"/>
      <c r="E62" s="55"/>
      <c r="F62" s="55"/>
      <c r="G62" s="55" t="s">
        <v>36</v>
      </c>
      <c r="H62" s="55" t="s">
        <v>37</v>
      </c>
      <c r="I62" s="55" t="s">
        <v>379</v>
      </c>
      <c r="J62" s="55" t="s">
        <v>380</v>
      </c>
      <c r="K62" s="56" t="s">
        <v>40</v>
      </c>
      <c r="L62" s="57"/>
      <c r="M62" s="57"/>
      <c r="N62" s="57"/>
      <c r="O62" s="57"/>
      <c r="P62" s="57"/>
      <c r="Q62" s="57"/>
      <c r="R62" s="57"/>
      <c r="S62" s="59">
        <v>200</v>
      </c>
      <c r="T62" s="59" t="s">
        <v>379</v>
      </c>
      <c r="U62" s="59" t="s">
        <v>381</v>
      </c>
      <c r="V62" s="59">
        <v>600</v>
      </c>
      <c r="W62" s="59">
        <v>600</v>
      </c>
      <c r="X62" s="57"/>
      <c r="Y62" s="57"/>
      <c r="Z62" s="59"/>
      <c r="AA62" s="59"/>
      <c r="AB62" s="57"/>
      <c r="AC62" s="57"/>
      <c r="AD62" s="59" t="s">
        <v>382</v>
      </c>
      <c r="AE62" s="59" t="s">
        <v>383</v>
      </c>
    </row>
  </sheetData>
  <mergeCells count="19">
    <mergeCell ref="A1:AE1"/>
    <mergeCell ref="K2:R2"/>
    <mergeCell ref="V2:AC2"/>
    <mergeCell ref="A4:J4"/>
    <mergeCell ref="A2:A3"/>
    <mergeCell ref="B2:B3"/>
    <mergeCell ref="C2:C3"/>
    <mergeCell ref="D2:D3"/>
    <mergeCell ref="E2:E3"/>
    <mergeCell ref="F2:F3"/>
    <mergeCell ref="G2:G3"/>
    <mergeCell ref="H2:H3"/>
    <mergeCell ref="I2:I3"/>
    <mergeCell ref="J2:J3"/>
    <mergeCell ref="S2:S3"/>
    <mergeCell ref="T2:T3"/>
    <mergeCell ref="U2:U3"/>
    <mergeCell ref="AD2:AD3"/>
    <mergeCell ref="AE2:AE3"/>
  </mergeCells>
  <pageMargins left="0.156944444444444" right="0.156944444444444" top="0.314583333333333" bottom="0.314583333333333" header="0.298611111111111" footer="0.298611111111111"/>
  <pageSetup paperSize="9" scale="5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5"/>
  <sheetViews>
    <sheetView zoomScale="70" zoomScaleNormal="70" workbookViewId="0">
      <pane xSplit="2" ySplit="6" topLeftCell="C27" activePane="bottomRight" state="frozen"/>
      <selection/>
      <selection pane="topRight"/>
      <selection pane="bottomLeft"/>
      <selection pane="bottomRight" activeCell="C31" sqref="$A27:$XFD32"/>
    </sheetView>
  </sheetViews>
  <sheetFormatPr defaultColWidth="9.00833333333333" defaultRowHeight="15"/>
  <cols>
    <col min="1" max="1" width="3.5" style="1" customWidth="1"/>
    <col min="2" max="2" width="13.5" style="1" customWidth="1"/>
    <col min="3" max="3" width="13.625" style="1" customWidth="1"/>
    <col min="4" max="4" width="16.75" style="1" customWidth="1"/>
    <col min="5" max="5" width="10.5" style="1" customWidth="1"/>
    <col min="6" max="6" width="25.125" style="1" customWidth="1"/>
    <col min="7" max="7" width="12.75" style="1" customWidth="1"/>
    <col min="8" max="8" width="6.875" style="1" customWidth="1"/>
    <col min="9" max="9" width="8.625" style="1" customWidth="1"/>
    <col min="10" max="16384" width="9" style="1"/>
  </cols>
  <sheetData>
    <row r="1" s="1" customFormat="1" ht="14" customHeight="1" spans="1:1">
      <c r="A1" s="5" t="s">
        <v>384</v>
      </c>
    </row>
    <row r="2" s="1" customFormat="1" ht="29" customHeight="1" spans="1:9">
      <c r="A2" s="6" t="s">
        <v>385</v>
      </c>
      <c r="B2" s="6"/>
      <c r="C2" s="6"/>
      <c r="D2" s="6"/>
      <c r="E2" s="6"/>
      <c r="F2" s="6"/>
      <c r="G2" s="6"/>
      <c r="H2" s="6"/>
      <c r="I2" s="6"/>
    </row>
    <row r="3" s="1" customFormat="1" ht="25" customHeight="1" spans="1:9">
      <c r="A3" s="7" t="s">
        <v>386</v>
      </c>
      <c r="B3" s="8"/>
      <c r="C3" s="9" t="s">
        <v>387</v>
      </c>
      <c r="D3" s="10"/>
      <c r="E3" s="10"/>
      <c r="F3" s="10"/>
      <c r="G3" s="11"/>
      <c r="H3" s="11"/>
      <c r="I3" s="11"/>
    </row>
    <row r="4" s="2" customFormat="1" ht="27" customHeight="1" spans="1:9">
      <c r="A4" s="12" t="s">
        <v>1</v>
      </c>
      <c r="B4" s="12" t="s">
        <v>3</v>
      </c>
      <c r="C4" s="12" t="s">
        <v>388</v>
      </c>
      <c r="D4" s="12" t="s">
        <v>14</v>
      </c>
      <c r="E4" s="12"/>
      <c r="F4" s="12"/>
      <c r="G4" s="12"/>
      <c r="H4" s="12"/>
      <c r="I4" s="12"/>
    </row>
    <row r="5" s="2" customFormat="1" ht="67" customHeight="1" spans="1:9">
      <c r="A5" s="12"/>
      <c r="B5" s="12"/>
      <c r="C5" s="12"/>
      <c r="D5" s="12" t="s">
        <v>25</v>
      </c>
      <c r="E5" s="12" t="s">
        <v>389</v>
      </c>
      <c r="F5" s="13" t="s">
        <v>390</v>
      </c>
      <c r="G5" s="12" t="s">
        <v>391</v>
      </c>
      <c r="H5" s="12" t="s">
        <v>392</v>
      </c>
      <c r="I5" s="12" t="s">
        <v>393</v>
      </c>
    </row>
    <row r="6" s="3" customFormat="1" ht="28" customHeight="1" spans="1:9">
      <c r="A6" s="14" t="s">
        <v>394</v>
      </c>
      <c r="B6" s="15"/>
      <c r="C6" s="16"/>
      <c r="D6" s="17" t="e">
        <f>SUM(D10:D113)</f>
        <v>#N/A</v>
      </c>
      <c r="E6" s="18">
        <f>SUM(E10:E113)</f>
        <v>71456.7786</v>
      </c>
      <c r="F6" s="18"/>
      <c r="G6" s="18">
        <f>SUM(G10:G113)</f>
        <v>10100.85</v>
      </c>
      <c r="H6" s="19">
        <v>0</v>
      </c>
      <c r="I6" s="18">
        <f>SUM(I10:I113)</f>
        <v>360.82</v>
      </c>
    </row>
    <row r="7" s="3" customFormat="1" ht="69" customHeight="1" spans="1:9">
      <c r="A7" s="20">
        <v>1</v>
      </c>
      <c r="B7" s="20" t="s">
        <v>395</v>
      </c>
      <c r="C7" s="21" t="s">
        <v>396</v>
      </c>
      <c r="D7" s="22">
        <f>SUM(E7:I8)</f>
        <v>1265.81</v>
      </c>
      <c r="E7" s="23">
        <v>872.8</v>
      </c>
      <c r="F7" s="23" t="s">
        <v>397</v>
      </c>
      <c r="G7" s="22"/>
      <c r="H7" s="22"/>
      <c r="I7" s="22"/>
    </row>
    <row r="8" s="3" customFormat="1" ht="69" customHeight="1" spans="1:9">
      <c r="A8" s="20"/>
      <c r="B8" s="20"/>
      <c r="C8" s="21" t="s">
        <v>396</v>
      </c>
      <c r="D8" s="22"/>
      <c r="E8" s="22">
        <v>393.01</v>
      </c>
      <c r="F8" s="23" t="s">
        <v>398</v>
      </c>
      <c r="G8" s="22"/>
      <c r="H8" s="22"/>
      <c r="I8" s="22"/>
    </row>
    <row r="9" s="3" customFormat="1" ht="170" customHeight="1" spans="1:9">
      <c r="A9" s="20">
        <v>2</v>
      </c>
      <c r="B9" s="20" t="s">
        <v>399</v>
      </c>
      <c r="C9" s="21" t="s">
        <v>396</v>
      </c>
      <c r="D9" s="23">
        <f>E9+G9+H9+I9</f>
        <v>4239.3</v>
      </c>
      <c r="E9" s="23">
        <v>4239.3</v>
      </c>
      <c r="F9" s="23" t="s">
        <v>397</v>
      </c>
      <c r="G9" s="22"/>
      <c r="H9" s="22"/>
      <c r="I9" s="22"/>
    </row>
    <row r="10" s="3" customFormat="1" ht="94" customHeight="1" spans="1:9">
      <c r="A10" s="20">
        <v>3</v>
      </c>
      <c r="B10" s="20" t="s">
        <v>400</v>
      </c>
      <c r="C10" s="21" t="s">
        <v>396</v>
      </c>
      <c r="D10" s="22">
        <f>E10+G10+H10+I10</f>
        <v>2665.65</v>
      </c>
      <c r="E10" s="22"/>
      <c r="F10" s="23" t="e">
        <v>#N/A</v>
      </c>
      <c r="G10" s="22">
        <v>2665.65</v>
      </c>
      <c r="H10" s="22"/>
      <c r="I10" s="22"/>
    </row>
    <row r="11" s="3" customFormat="1" ht="22" customHeight="1" spans="1:9">
      <c r="A11" s="20">
        <v>4</v>
      </c>
      <c r="B11" s="20" t="s">
        <v>401</v>
      </c>
      <c r="C11" s="21" t="s">
        <v>402</v>
      </c>
      <c r="D11" s="23" t="e">
        <f>SUM(E11:I20)</f>
        <v>#N/A</v>
      </c>
      <c r="E11" s="24">
        <v>944</v>
      </c>
      <c r="F11" s="23" t="s">
        <v>403</v>
      </c>
      <c r="G11" s="22"/>
      <c r="H11" s="22"/>
      <c r="I11" s="22"/>
    </row>
    <row r="12" s="4" customFormat="1" ht="22" customHeight="1" spans="1:9">
      <c r="A12" s="20"/>
      <c r="B12" s="20"/>
      <c r="C12" s="21" t="s">
        <v>404</v>
      </c>
      <c r="D12" s="23"/>
      <c r="E12" s="22">
        <v>85.25</v>
      </c>
      <c r="F12" s="23" t="s">
        <v>405</v>
      </c>
      <c r="G12" s="22"/>
      <c r="H12" s="22"/>
      <c r="I12" s="22"/>
    </row>
    <row r="13" s="4" customFormat="1" ht="22" customHeight="1" spans="1:9">
      <c r="A13" s="20"/>
      <c r="B13" s="20"/>
      <c r="C13" s="25" t="s">
        <v>406</v>
      </c>
      <c r="D13" s="23"/>
      <c r="E13" s="22"/>
      <c r="F13" s="23" t="s">
        <v>407</v>
      </c>
      <c r="G13" s="22">
        <v>251.79</v>
      </c>
      <c r="H13" s="22"/>
      <c r="I13" s="22"/>
    </row>
    <row r="14" s="4" customFormat="1" ht="22" customHeight="1" spans="1:9">
      <c r="A14" s="20"/>
      <c r="B14" s="20"/>
      <c r="C14" s="25" t="s">
        <v>406</v>
      </c>
      <c r="D14" s="23"/>
      <c r="E14" s="22"/>
      <c r="F14" s="23" t="s">
        <v>407</v>
      </c>
      <c r="G14" s="22">
        <v>33.53</v>
      </c>
      <c r="H14" s="22"/>
      <c r="I14" s="22"/>
    </row>
    <row r="15" s="4" customFormat="1" ht="22" customHeight="1" spans="1:9">
      <c r="A15" s="20"/>
      <c r="B15" s="20"/>
      <c r="C15" s="25" t="s">
        <v>406</v>
      </c>
      <c r="D15" s="23"/>
      <c r="E15" s="22"/>
      <c r="F15" s="23" t="s">
        <v>407</v>
      </c>
      <c r="G15" s="22">
        <v>245.43</v>
      </c>
      <c r="H15" s="22"/>
      <c r="I15" s="22"/>
    </row>
    <row r="16" s="4" customFormat="1" ht="22" customHeight="1" spans="1:9">
      <c r="A16" s="20"/>
      <c r="B16" s="20"/>
      <c r="C16" s="21" t="s">
        <v>408</v>
      </c>
      <c r="D16" s="23"/>
      <c r="E16" s="22"/>
      <c r="F16" s="23" t="s">
        <v>409</v>
      </c>
      <c r="G16" s="22">
        <v>617.27</v>
      </c>
      <c r="H16" s="22"/>
      <c r="I16" s="22"/>
    </row>
    <row r="17" s="4" customFormat="1" ht="22" customHeight="1" spans="1:9">
      <c r="A17" s="20"/>
      <c r="B17" s="20"/>
      <c r="C17" s="21" t="s">
        <v>410</v>
      </c>
      <c r="D17" s="23"/>
      <c r="E17" s="22">
        <v>4.82</v>
      </c>
      <c r="F17" s="23" t="e">
        <v>#N/A</v>
      </c>
      <c r="G17" s="22"/>
      <c r="H17" s="22"/>
      <c r="I17" s="22"/>
    </row>
    <row r="18" s="4" customFormat="1" ht="22" customHeight="1" spans="1:9">
      <c r="A18" s="20"/>
      <c r="B18" s="20"/>
      <c r="C18" s="21" t="s">
        <v>410</v>
      </c>
      <c r="D18" s="23"/>
      <c r="E18" s="24">
        <v>122</v>
      </c>
      <c r="F18" s="23" t="e">
        <v>#N/A</v>
      </c>
      <c r="G18" s="22"/>
      <c r="H18" s="22"/>
      <c r="I18" s="22"/>
    </row>
    <row r="19" s="4" customFormat="1" ht="22" customHeight="1" spans="1:9">
      <c r="A19" s="20"/>
      <c r="B19" s="20"/>
      <c r="C19" s="20" t="s">
        <v>411</v>
      </c>
      <c r="D19" s="23"/>
      <c r="E19" s="24">
        <v>78</v>
      </c>
      <c r="F19" s="23" t="s">
        <v>397</v>
      </c>
      <c r="G19" s="22"/>
      <c r="H19" s="22"/>
      <c r="I19" s="22"/>
    </row>
    <row r="20" s="4" customFormat="1" ht="22" customHeight="1" spans="1:9">
      <c r="A20" s="20"/>
      <c r="B20" s="20"/>
      <c r="C20" s="21" t="s">
        <v>410</v>
      </c>
      <c r="D20" s="23"/>
      <c r="E20" s="22">
        <v>3866.41</v>
      </c>
      <c r="F20" s="23" t="e">
        <v>#N/A</v>
      </c>
      <c r="G20" s="22"/>
      <c r="H20" s="22"/>
      <c r="I20" s="22"/>
    </row>
    <row r="21" s="3" customFormat="1" ht="60" customHeight="1" spans="1:9">
      <c r="A21" s="20">
        <v>5</v>
      </c>
      <c r="B21" s="20" t="s">
        <v>412</v>
      </c>
      <c r="C21" s="26" t="s">
        <v>396</v>
      </c>
      <c r="D21" s="24">
        <f t="shared" ref="D21:D26" si="0">E21+G21+H21+I21</f>
        <v>20</v>
      </c>
      <c r="E21" s="24">
        <v>20</v>
      </c>
      <c r="F21" s="23" t="s">
        <v>397</v>
      </c>
      <c r="G21" s="22"/>
      <c r="H21" s="22"/>
      <c r="I21" s="22"/>
    </row>
    <row r="22" s="3" customFormat="1" ht="64" customHeight="1" spans="1:9">
      <c r="A22" s="20">
        <v>6</v>
      </c>
      <c r="B22" s="20" t="s">
        <v>413</v>
      </c>
      <c r="C22" s="21" t="s">
        <v>410</v>
      </c>
      <c r="D22" s="22">
        <f t="shared" si="0"/>
        <v>1354.45</v>
      </c>
      <c r="E22" s="22">
        <v>1354.45</v>
      </c>
      <c r="F22" s="23" t="s">
        <v>397</v>
      </c>
      <c r="G22" s="22"/>
      <c r="H22" s="22"/>
      <c r="I22" s="22"/>
    </row>
    <row r="23" s="3" customFormat="1" ht="75" customHeight="1" spans="1:9">
      <c r="A23" s="20">
        <v>7</v>
      </c>
      <c r="B23" s="20" t="s">
        <v>414</v>
      </c>
      <c r="C23" s="21" t="s">
        <v>404</v>
      </c>
      <c r="D23" s="23">
        <v>1883.6</v>
      </c>
      <c r="E23" s="22">
        <v>218.17</v>
      </c>
      <c r="F23" s="23" t="s">
        <v>405</v>
      </c>
      <c r="G23" s="22"/>
      <c r="H23" s="22"/>
      <c r="I23" s="22"/>
    </row>
    <row r="24" s="3" customFormat="1" ht="75" customHeight="1" spans="1:9">
      <c r="A24" s="20"/>
      <c r="B24" s="20"/>
      <c r="C24" s="21" t="s">
        <v>415</v>
      </c>
      <c r="D24" s="27"/>
      <c r="E24" s="22">
        <v>1546.69</v>
      </c>
      <c r="F24" s="23" t="s">
        <v>416</v>
      </c>
      <c r="G24" s="22"/>
      <c r="H24" s="22"/>
      <c r="I24" s="22"/>
    </row>
    <row r="25" s="3" customFormat="1" ht="75" customHeight="1" spans="1:9">
      <c r="A25" s="20"/>
      <c r="B25" s="20"/>
      <c r="C25" s="25" t="s">
        <v>406</v>
      </c>
      <c r="D25" s="23"/>
      <c r="E25" s="28"/>
      <c r="F25" s="23" t="s">
        <v>407</v>
      </c>
      <c r="G25" s="22">
        <v>118.74</v>
      </c>
      <c r="H25" s="22"/>
      <c r="I25" s="22"/>
    </row>
    <row r="26" s="3" customFormat="1" ht="54" customHeight="1" spans="1:9">
      <c r="A26" s="20">
        <v>8</v>
      </c>
      <c r="B26" s="20" t="s">
        <v>417</v>
      </c>
      <c r="C26" s="21" t="s">
        <v>410</v>
      </c>
      <c r="D26" s="23">
        <f t="shared" si="0"/>
        <v>399.8</v>
      </c>
      <c r="E26" s="23">
        <v>399.8</v>
      </c>
      <c r="F26" s="23" t="s">
        <v>397</v>
      </c>
      <c r="G26" s="22"/>
      <c r="H26" s="22"/>
      <c r="I26" s="22"/>
    </row>
    <row r="27" s="3" customFormat="1" ht="29" customHeight="1" spans="1:9">
      <c r="A27" s="20">
        <v>9</v>
      </c>
      <c r="B27" s="20" t="s">
        <v>418</v>
      </c>
      <c r="C27" s="25" t="s">
        <v>406</v>
      </c>
      <c r="D27" s="24" t="e">
        <f>SUM(E27:I32)</f>
        <v>#N/A</v>
      </c>
      <c r="E27" s="23"/>
      <c r="F27" s="23" t="s">
        <v>407</v>
      </c>
      <c r="G27" s="24">
        <v>100</v>
      </c>
      <c r="H27" s="22"/>
      <c r="I27" s="22"/>
    </row>
    <row r="28" s="3" customFormat="1" ht="29" customHeight="1" spans="1:9">
      <c r="A28" s="20"/>
      <c r="B28" s="20"/>
      <c r="C28" s="21" t="s">
        <v>410</v>
      </c>
      <c r="D28" s="24"/>
      <c r="E28" s="24">
        <v>1050</v>
      </c>
      <c r="F28" s="23" t="s">
        <v>397</v>
      </c>
      <c r="G28" s="22"/>
      <c r="H28" s="22"/>
      <c r="I28" s="22"/>
    </row>
    <row r="29" s="3" customFormat="1" ht="29" customHeight="1" spans="1:9">
      <c r="A29" s="20"/>
      <c r="B29" s="20"/>
      <c r="C29" s="21" t="s">
        <v>419</v>
      </c>
      <c r="D29" s="24"/>
      <c r="E29" s="24">
        <v>454</v>
      </c>
      <c r="F29" s="23" t="e">
        <v>#N/A</v>
      </c>
      <c r="G29" s="22"/>
      <c r="H29" s="22"/>
      <c r="I29" s="22"/>
    </row>
    <row r="30" s="3" customFormat="1" ht="29" customHeight="1" spans="1:9">
      <c r="A30" s="20"/>
      <c r="B30" s="20"/>
      <c r="C30" s="29" t="s">
        <v>420</v>
      </c>
      <c r="D30" s="24"/>
      <c r="E30" s="24">
        <v>2870</v>
      </c>
      <c r="F30" s="23" t="e">
        <v>#N/A</v>
      </c>
      <c r="G30" s="22"/>
      <c r="H30" s="22"/>
      <c r="I30" s="22"/>
    </row>
    <row r="31" s="3" customFormat="1" ht="29" customHeight="1" spans="1:9">
      <c r="A31" s="20"/>
      <c r="B31" s="20"/>
      <c r="C31" s="21" t="s">
        <v>421</v>
      </c>
      <c r="D31" s="24"/>
      <c r="E31" s="24"/>
      <c r="F31" s="23" t="s">
        <v>422</v>
      </c>
      <c r="G31" s="24">
        <v>280</v>
      </c>
      <c r="H31" s="22"/>
      <c r="I31" s="22"/>
    </row>
    <row r="32" s="3" customFormat="1" ht="29" customHeight="1" spans="1:9">
      <c r="A32" s="20"/>
      <c r="B32" s="20"/>
      <c r="C32" s="21" t="s">
        <v>410</v>
      </c>
      <c r="D32" s="24"/>
      <c r="E32" s="24">
        <v>1008</v>
      </c>
      <c r="F32" s="23" t="s">
        <v>398</v>
      </c>
      <c r="G32" s="22"/>
      <c r="H32" s="22"/>
      <c r="I32" s="22"/>
    </row>
    <row r="33" s="3" customFormat="1" ht="29" customHeight="1" spans="1:9">
      <c r="A33" s="20">
        <v>10</v>
      </c>
      <c r="B33" s="30" t="s">
        <v>423</v>
      </c>
      <c r="C33" s="21" t="s">
        <v>410</v>
      </c>
      <c r="D33" s="22">
        <f>E33+E34</f>
        <v>915.22</v>
      </c>
      <c r="E33" s="24">
        <v>880</v>
      </c>
      <c r="F33" s="23" t="s">
        <v>397</v>
      </c>
      <c r="G33" s="22"/>
      <c r="H33" s="22"/>
      <c r="I33" s="22"/>
    </row>
    <row r="34" s="3" customFormat="1" ht="29" customHeight="1" spans="1:9">
      <c r="A34" s="20"/>
      <c r="B34" s="30"/>
      <c r="C34" s="21" t="s">
        <v>410</v>
      </c>
      <c r="D34" s="22"/>
      <c r="E34" s="31">
        <v>35.22</v>
      </c>
      <c r="F34" s="23" t="s">
        <v>398</v>
      </c>
      <c r="G34" s="22"/>
      <c r="H34" s="22"/>
      <c r="I34" s="22"/>
    </row>
    <row r="35" s="3" customFormat="1" ht="86" customHeight="1" spans="1:9">
      <c r="A35" s="20">
        <v>11</v>
      </c>
      <c r="B35" s="20" t="s">
        <v>424</v>
      </c>
      <c r="C35" s="21" t="s">
        <v>410</v>
      </c>
      <c r="D35" s="24">
        <f>E35+G35+H35+I35</f>
        <v>1500</v>
      </c>
      <c r="E35" s="24">
        <v>1500</v>
      </c>
      <c r="F35" s="23" t="s">
        <v>397</v>
      </c>
      <c r="G35" s="22"/>
      <c r="H35" s="22"/>
      <c r="I35" s="22"/>
    </row>
    <row r="36" s="3" customFormat="1" ht="45" customHeight="1" spans="1:9">
      <c r="A36" s="20">
        <v>12</v>
      </c>
      <c r="B36" s="20" t="s">
        <v>425</v>
      </c>
      <c r="C36" s="21" t="s">
        <v>410</v>
      </c>
      <c r="D36" s="24">
        <f>E36+G36+H36+I36</f>
        <v>1350</v>
      </c>
      <c r="E36" s="24">
        <v>1350</v>
      </c>
      <c r="F36" s="23" t="s">
        <v>397</v>
      </c>
      <c r="G36" s="22"/>
      <c r="H36" s="22"/>
      <c r="I36" s="22"/>
    </row>
    <row r="37" s="3" customFormat="1" ht="45" customHeight="1" spans="1:9">
      <c r="A37" s="20">
        <v>13</v>
      </c>
      <c r="B37" s="20" t="s">
        <v>426</v>
      </c>
      <c r="C37" s="21" t="s">
        <v>410</v>
      </c>
      <c r="D37" s="22">
        <f>E37+G37+H37+I37</f>
        <v>570.05</v>
      </c>
      <c r="E37" s="22">
        <v>570.05</v>
      </c>
      <c r="F37" s="23" t="s">
        <v>397</v>
      </c>
      <c r="G37" s="22"/>
      <c r="H37" s="22"/>
      <c r="I37" s="22"/>
    </row>
    <row r="38" s="3" customFormat="1" ht="78" customHeight="1" spans="1:9">
      <c r="A38" s="20">
        <v>14</v>
      </c>
      <c r="B38" s="20" t="s">
        <v>427</v>
      </c>
      <c r="C38" s="21" t="s">
        <v>428</v>
      </c>
      <c r="D38" s="24">
        <v>1588</v>
      </c>
      <c r="E38" s="24"/>
      <c r="F38" s="23" t="s">
        <v>409</v>
      </c>
      <c r="G38" s="22">
        <v>1588</v>
      </c>
      <c r="H38" s="22"/>
      <c r="I38" s="22"/>
    </row>
    <row r="39" s="3" customFormat="1" ht="55" customHeight="1" spans="1:9">
      <c r="A39" s="20">
        <v>15</v>
      </c>
      <c r="B39" s="20" t="s">
        <v>429</v>
      </c>
      <c r="C39" s="21" t="s">
        <v>410</v>
      </c>
      <c r="D39" s="32">
        <f>SUM(E39:I40)</f>
        <v>6220.8712</v>
      </c>
      <c r="E39" s="24">
        <v>6000</v>
      </c>
      <c r="F39" s="23" t="s">
        <v>397</v>
      </c>
      <c r="G39" s="20"/>
      <c r="H39" s="22"/>
      <c r="I39" s="22"/>
    </row>
    <row r="40" s="3" customFormat="1" ht="55" customHeight="1" spans="1:9">
      <c r="A40" s="20"/>
      <c r="B40" s="20"/>
      <c r="C40" s="21" t="s">
        <v>410</v>
      </c>
      <c r="D40" s="32"/>
      <c r="E40" s="33">
        <v>220.8712</v>
      </c>
      <c r="F40" s="23" t="s">
        <v>398</v>
      </c>
      <c r="G40" s="22"/>
      <c r="H40" s="22"/>
      <c r="I40" s="22"/>
    </row>
    <row r="41" s="3" customFormat="1" ht="105" customHeight="1" spans="1:9">
      <c r="A41" s="20">
        <v>16</v>
      </c>
      <c r="B41" s="20" t="s">
        <v>430</v>
      </c>
      <c r="C41" s="21" t="s">
        <v>404</v>
      </c>
      <c r="D41" s="24">
        <f>E41+G41+H41+I41</f>
        <v>495</v>
      </c>
      <c r="E41" s="24">
        <v>495</v>
      </c>
      <c r="F41" s="23" t="s">
        <v>405</v>
      </c>
      <c r="G41" s="22"/>
      <c r="H41" s="22"/>
      <c r="I41" s="22"/>
    </row>
    <row r="42" s="3" customFormat="1" ht="38" customHeight="1" spans="1:9">
      <c r="A42" s="20">
        <v>17</v>
      </c>
      <c r="B42" s="20" t="s">
        <v>431</v>
      </c>
      <c r="C42" s="26" t="s">
        <v>396</v>
      </c>
      <c r="D42" s="24">
        <v>176</v>
      </c>
      <c r="E42" s="24">
        <v>64</v>
      </c>
      <c r="F42" s="23" t="s">
        <v>397</v>
      </c>
      <c r="G42" s="22"/>
      <c r="H42" s="22"/>
      <c r="I42" s="22"/>
    </row>
    <row r="43" s="3" customFormat="1" ht="38" customHeight="1" spans="1:9">
      <c r="A43" s="20"/>
      <c r="B43" s="20"/>
      <c r="C43" s="21" t="s">
        <v>402</v>
      </c>
      <c r="D43" s="24"/>
      <c r="E43" s="24">
        <v>112</v>
      </c>
      <c r="F43" s="23" t="s">
        <v>403</v>
      </c>
      <c r="G43" s="22"/>
      <c r="H43" s="22"/>
      <c r="I43" s="22"/>
    </row>
    <row r="44" s="3" customFormat="1" ht="22" customHeight="1" spans="1:9">
      <c r="A44" s="20">
        <v>18</v>
      </c>
      <c r="B44" s="20" t="s">
        <v>432</v>
      </c>
      <c r="C44" s="21" t="s">
        <v>404</v>
      </c>
      <c r="D44" s="22">
        <f>SUM(E44:I58)</f>
        <v>4043.3524</v>
      </c>
      <c r="E44" s="22">
        <v>1314.85</v>
      </c>
      <c r="F44" s="23" t="s">
        <v>405</v>
      </c>
      <c r="G44" s="20"/>
      <c r="H44" s="22"/>
      <c r="I44" s="22"/>
    </row>
    <row r="45" s="3" customFormat="1" ht="22" customHeight="1" spans="1:9">
      <c r="A45" s="20"/>
      <c r="B45" s="20"/>
      <c r="C45" s="21" t="s">
        <v>433</v>
      </c>
      <c r="D45" s="22"/>
      <c r="E45" s="22"/>
      <c r="F45" s="23" t="s">
        <v>434</v>
      </c>
      <c r="G45" s="22">
        <v>70</v>
      </c>
      <c r="H45" s="22"/>
      <c r="I45" s="22"/>
    </row>
    <row r="46" s="3" customFormat="1" ht="22" customHeight="1" spans="1:9">
      <c r="A46" s="20"/>
      <c r="B46" s="20"/>
      <c r="C46" s="21" t="s">
        <v>435</v>
      </c>
      <c r="D46" s="22"/>
      <c r="E46" s="22"/>
      <c r="F46" s="23" t="s">
        <v>436</v>
      </c>
      <c r="G46" s="22">
        <v>6</v>
      </c>
      <c r="H46" s="22"/>
      <c r="I46" s="22"/>
    </row>
    <row r="47" s="3" customFormat="1" ht="22" customHeight="1" spans="1:9">
      <c r="A47" s="20"/>
      <c r="B47" s="20"/>
      <c r="C47" s="21" t="s">
        <v>435</v>
      </c>
      <c r="D47" s="22"/>
      <c r="E47" s="22"/>
      <c r="F47" s="23" t="s">
        <v>436</v>
      </c>
      <c r="G47" s="22">
        <v>1</v>
      </c>
      <c r="H47" s="22"/>
      <c r="I47" s="22"/>
    </row>
    <row r="48" s="3" customFormat="1" ht="22" customHeight="1" spans="1:9">
      <c r="A48" s="20"/>
      <c r="B48" s="20"/>
      <c r="C48" s="21" t="s">
        <v>437</v>
      </c>
      <c r="D48" s="22"/>
      <c r="E48" s="22">
        <v>5.4324</v>
      </c>
      <c r="F48" s="23" t="s">
        <v>438</v>
      </c>
      <c r="G48" s="20"/>
      <c r="H48" s="22"/>
      <c r="I48" s="22"/>
    </row>
    <row r="49" s="3" customFormat="1" ht="22" customHeight="1" spans="1:9">
      <c r="A49" s="20"/>
      <c r="B49" s="20"/>
      <c r="C49" s="21" t="s">
        <v>439</v>
      </c>
      <c r="D49" s="22"/>
      <c r="E49" s="22"/>
      <c r="F49" s="23" t="s">
        <v>440</v>
      </c>
      <c r="G49" s="22">
        <v>42.96</v>
      </c>
      <c r="H49" s="22"/>
      <c r="I49" s="22"/>
    </row>
    <row r="50" s="3" customFormat="1" ht="22" customHeight="1" spans="1:9">
      <c r="A50" s="20"/>
      <c r="B50" s="20"/>
      <c r="C50" s="21" t="s">
        <v>441</v>
      </c>
      <c r="D50" s="22"/>
      <c r="E50" s="22"/>
      <c r="F50" s="23" t="s">
        <v>442</v>
      </c>
      <c r="G50" s="22">
        <v>45.27</v>
      </c>
      <c r="H50" s="22"/>
      <c r="I50" s="22"/>
    </row>
    <row r="51" s="3" customFormat="1" ht="22" customHeight="1" spans="1:9">
      <c r="A51" s="20"/>
      <c r="B51" s="20"/>
      <c r="C51" s="21" t="s">
        <v>443</v>
      </c>
      <c r="D51" s="22"/>
      <c r="E51" s="22"/>
      <c r="F51" s="23" t="s">
        <v>444</v>
      </c>
      <c r="G51" s="22">
        <v>301.8</v>
      </c>
      <c r="H51" s="22"/>
      <c r="I51" s="22"/>
    </row>
    <row r="52" s="3" customFormat="1" ht="22" customHeight="1" spans="1:9">
      <c r="A52" s="20"/>
      <c r="B52" s="20"/>
      <c r="C52" s="21" t="s">
        <v>445</v>
      </c>
      <c r="D52" s="22"/>
      <c r="E52" s="22"/>
      <c r="F52" s="23" t="s">
        <v>446</v>
      </c>
      <c r="G52" s="22">
        <v>302</v>
      </c>
      <c r="H52" s="22"/>
      <c r="I52" s="22"/>
    </row>
    <row r="53" s="3" customFormat="1" ht="22" customHeight="1" spans="1:9">
      <c r="A53" s="20"/>
      <c r="B53" s="20"/>
      <c r="C53" s="21" t="s">
        <v>406</v>
      </c>
      <c r="D53" s="22"/>
      <c r="E53" s="22"/>
      <c r="F53" s="23" t="s">
        <v>447</v>
      </c>
      <c r="G53" s="22">
        <v>100.38</v>
      </c>
      <c r="H53" s="22"/>
      <c r="I53" s="22"/>
    </row>
    <row r="54" s="3" customFormat="1" ht="22" customHeight="1" spans="1:9">
      <c r="A54" s="20"/>
      <c r="B54" s="20"/>
      <c r="C54" s="21" t="s">
        <v>406</v>
      </c>
      <c r="D54" s="22"/>
      <c r="E54" s="22"/>
      <c r="F54" s="23" t="s">
        <v>447</v>
      </c>
      <c r="G54" s="22">
        <v>12</v>
      </c>
      <c r="H54" s="22"/>
      <c r="I54" s="22"/>
    </row>
    <row r="55" s="3" customFormat="1" ht="22" customHeight="1" spans="1:9">
      <c r="A55" s="20"/>
      <c r="B55" s="20"/>
      <c r="C55" s="21" t="s">
        <v>406</v>
      </c>
      <c r="D55" s="22"/>
      <c r="E55" s="22"/>
      <c r="F55" s="23" t="s">
        <v>447</v>
      </c>
      <c r="G55" s="22">
        <v>0.3</v>
      </c>
      <c r="H55" s="22"/>
      <c r="I55" s="22"/>
    </row>
    <row r="56" s="3" customFormat="1" ht="22" customHeight="1" spans="1:9">
      <c r="A56" s="20"/>
      <c r="B56" s="20"/>
      <c r="C56" s="21" t="s">
        <v>396</v>
      </c>
      <c r="D56" s="22"/>
      <c r="E56" s="22">
        <v>569.36</v>
      </c>
      <c r="F56" s="23" t="s">
        <v>398</v>
      </c>
      <c r="G56" s="20"/>
      <c r="H56" s="22"/>
      <c r="I56" s="22"/>
    </row>
    <row r="57" s="3" customFormat="1" ht="22" customHeight="1" spans="1:9">
      <c r="A57" s="20"/>
      <c r="B57" s="20"/>
      <c r="C57" s="21" t="s">
        <v>448</v>
      </c>
      <c r="D57" s="22"/>
      <c r="E57" s="22">
        <v>968</v>
      </c>
      <c r="F57" s="23" t="s">
        <v>449</v>
      </c>
      <c r="G57" s="20"/>
      <c r="H57" s="22"/>
      <c r="I57" s="22"/>
    </row>
    <row r="58" s="3" customFormat="1" ht="22" customHeight="1" spans="1:9">
      <c r="A58" s="20"/>
      <c r="B58" s="20"/>
      <c r="C58" s="21" t="s">
        <v>450</v>
      </c>
      <c r="D58" s="22"/>
      <c r="E58" s="22">
        <v>304</v>
      </c>
      <c r="F58" s="23" t="s">
        <v>451</v>
      </c>
      <c r="G58" s="20"/>
      <c r="H58" s="22"/>
      <c r="I58" s="22"/>
    </row>
    <row r="59" s="3" customFormat="1" ht="78" customHeight="1" spans="1:9">
      <c r="A59" s="20">
        <v>19</v>
      </c>
      <c r="B59" s="20" t="s">
        <v>452</v>
      </c>
      <c r="C59" s="21" t="s">
        <v>410</v>
      </c>
      <c r="D59" s="24">
        <f>SUM(E59:I61)</f>
        <v>1874</v>
      </c>
      <c r="E59" s="24">
        <v>624</v>
      </c>
      <c r="F59" s="23" t="s">
        <v>409</v>
      </c>
      <c r="G59" s="24"/>
      <c r="H59" s="22"/>
      <c r="I59" s="22"/>
    </row>
    <row r="60" s="3" customFormat="1" ht="78" customHeight="1" spans="1:9">
      <c r="A60" s="20"/>
      <c r="B60" s="20"/>
      <c r="C60" s="26" t="s">
        <v>396</v>
      </c>
      <c r="D60" s="24"/>
      <c r="E60" s="24">
        <v>1239</v>
      </c>
      <c r="F60" s="23" t="s">
        <v>397</v>
      </c>
      <c r="G60" s="24"/>
      <c r="H60" s="22"/>
      <c r="I60" s="22"/>
    </row>
    <row r="61" s="3" customFormat="1" ht="63" customHeight="1" spans="1:9">
      <c r="A61" s="20"/>
      <c r="B61" s="20"/>
      <c r="C61" s="26" t="s">
        <v>396</v>
      </c>
      <c r="D61" s="24"/>
      <c r="E61" s="24">
        <v>11</v>
      </c>
      <c r="F61" s="23" t="s">
        <v>398</v>
      </c>
      <c r="G61" s="24"/>
      <c r="H61" s="22"/>
      <c r="I61" s="22"/>
    </row>
    <row r="62" s="3" customFormat="1" ht="126" customHeight="1" spans="1:9">
      <c r="A62" s="20">
        <v>20</v>
      </c>
      <c r="B62" s="20" t="s">
        <v>453</v>
      </c>
      <c r="C62" s="34" t="s">
        <v>428</v>
      </c>
      <c r="D62" s="24">
        <v>1350</v>
      </c>
      <c r="E62" s="24"/>
      <c r="F62" s="23" t="s">
        <v>409</v>
      </c>
      <c r="G62" s="24">
        <v>1012</v>
      </c>
      <c r="H62" s="22"/>
      <c r="I62" s="22"/>
    </row>
    <row r="63" s="3" customFormat="1" ht="126" customHeight="1" spans="1:9">
      <c r="A63" s="20"/>
      <c r="B63" s="20"/>
      <c r="C63" s="21" t="s">
        <v>410</v>
      </c>
      <c r="D63" s="24"/>
      <c r="E63" s="24">
        <v>338</v>
      </c>
      <c r="F63" s="23" t="s">
        <v>398</v>
      </c>
      <c r="G63" s="24"/>
      <c r="H63" s="22"/>
      <c r="I63" s="22"/>
    </row>
    <row r="64" s="3" customFormat="1" ht="156" customHeight="1" spans="1:9">
      <c r="A64" s="20">
        <v>21</v>
      </c>
      <c r="B64" s="20" t="s">
        <v>454</v>
      </c>
      <c r="C64" s="20" t="s">
        <v>410</v>
      </c>
      <c r="D64" s="20">
        <v>945.52</v>
      </c>
      <c r="E64" s="20">
        <v>945.52</v>
      </c>
      <c r="F64" s="23" t="s">
        <v>397</v>
      </c>
      <c r="G64" s="20"/>
      <c r="H64" s="20"/>
      <c r="I64" s="20"/>
    </row>
    <row r="65" s="3" customFormat="1" ht="25" customHeight="1" spans="1:9">
      <c r="A65" s="20">
        <v>22</v>
      </c>
      <c r="B65" s="20" t="s">
        <v>455</v>
      </c>
      <c r="C65" s="21" t="s">
        <v>404</v>
      </c>
      <c r="D65" s="24">
        <f>SUM(E65:I66)</f>
        <v>1600</v>
      </c>
      <c r="E65" s="24">
        <v>1100</v>
      </c>
      <c r="F65" s="23" t="s">
        <v>405</v>
      </c>
      <c r="G65" s="20"/>
      <c r="H65" s="22"/>
      <c r="I65" s="22"/>
    </row>
    <row r="66" s="3" customFormat="1" ht="25" customHeight="1" spans="1:9">
      <c r="A66" s="20"/>
      <c r="B66" s="20"/>
      <c r="C66" s="21" t="s">
        <v>404</v>
      </c>
      <c r="D66" s="24"/>
      <c r="E66" s="24">
        <v>500</v>
      </c>
      <c r="F66" s="23" t="s">
        <v>405</v>
      </c>
      <c r="G66" s="22"/>
      <c r="H66" s="22"/>
      <c r="I66" s="22"/>
    </row>
    <row r="67" s="3" customFormat="1" ht="93" customHeight="1" spans="1:9">
      <c r="A67" s="20">
        <v>23</v>
      </c>
      <c r="B67" s="20" t="s">
        <v>456</v>
      </c>
      <c r="C67" s="21" t="s">
        <v>404</v>
      </c>
      <c r="D67" s="24">
        <f>E67+G67+H67+I67</f>
        <v>60</v>
      </c>
      <c r="E67" s="24">
        <v>60</v>
      </c>
      <c r="F67" s="23" t="s">
        <v>405</v>
      </c>
      <c r="G67" s="22"/>
      <c r="H67" s="22"/>
      <c r="I67" s="22"/>
    </row>
    <row r="68" s="3" customFormat="1" ht="25" customHeight="1" spans="1:9">
      <c r="A68" s="20">
        <v>24</v>
      </c>
      <c r="B68" s="20" t="s">
        <v>457</v>
      </c>
      <c r="C68" s="21" t="s">
        <v>435</v>
      </c>
      <c r="D68" s="24">
        <v>291</v>
      </c>
      <c r="E68" s="24"/>
      <c r="F68" s="23" t="s">
        <v>458</v>
      </c>
      <c r="G68" s="24">
        <v>1</v>
      </c>
      <c r="H68" s="22"/>
      <c r="I68" s="22"/>
    </row>
    <row r="69" s="3" customFormat="1" ht="25" customHeight="1" spans="1:9">
      <c r="A69" s="20"/>
      <c r="B69" s="20"/>
      <c r="C69" s="21" t="s">
        <v>435</v>
      </c>
      <c r="D69" s="24"/>
      <c r="E69" s="24"/>
      <c r="F69" s="23" t="s">
        <v>459</v>
      </c>
      <c r="G69" s="24">
        <v>15</v>
      </c>
      <c r="H69" s="22"/>
      <c r="I69" s="22"/>
    </row>
    <row r="70" s="3" customFormat="1" ht="25" customHeight="1" spans="1:9">
      <c r="A70" s="20"/>
      <c r="B70" s="20"/>
      <c r="C70" s="21" t="s">
        <v>435</v>
      </c>
      <c r="D70" s="24"/>
      <c r="E70" s="24"/>
      <c r="F70" s="23" t="s">
        <v>460</v>
      </c>
      <c r="G70" s="24">
        <v>4</v>
      </c>
      <c r="H70" s="22"/>
      <c r="I70" s="22"/>
    </row>
    <row r="71" s="3" customFormat="1" ht="25" customHeight="1" spans="1:9">
      <c r="A71" s="20"/>
      <c r="B71" s="20"/>
      <c r="C71" s="21" t="s">
        <v>404</v>
      </c>
      <c r="D71" s="24"/>
      <c r="E71" s="24">
        <v>271</v>
      </c>
      <c r="F71" s="23" t="s">
        <v>405</v>
      </c>
      <c r="G71" s="24"/>
      <c r="H71" s="22"/>
      <c r="I71" s="22"/>
    </row>
    <row r="72" s="3" customFormat="1" ht="79" customHeight="1" spans="1:9">
      <c r="A72" s="20">
        <v>25</v>
      </c>
      <c r="B72" s="20" t="s">
        <v>461</v>
      </c>
      <c r="C72" s="21" t="s">
        <v>404</v>
      </c>
      <c r="D72" s="24">
        <f>SUM(E72:I73)</f>
        <v>540</v>
      </c>
      <c r="E72" s="24">
        <v>470</v>
      </c>
      <c r="F72" s="23" t="s">
        <v>405</v>
      </c>
      <c r="G72" s="22"/>
      <c r="H72" s="22"/>
      <c r="I72" s="22"/>
    </row>
    <row r="73" s="3" customFormat="1" ht="79" customHeight="1" spans="1:9">
      <c r="A73" s="20"/>
      <c r="B73" s="20"/>
      <c r="C73" s="21" t="s">
        <v>435</v>
      </c>
      <c r="D73" s="24"/>
      <c r="E73" s="24"/>
      <c r="F73" s="23" t="s">
        <v>434</v>
      </c>
      <c r="G73" s="24">
        <v>70</v>
      </c>
      <c r="H73" s="22"/>
      <c r="I73" s="22"/>
    </row>
    <row r="74" s="3" customFormat="1" ht="54" customHeight="1" spans="1:9">
      <c r="A74" s="20">
        <v>26</v>
      </c>
      <c r="B74" s="20" t="s">
        <v>462</v>
      </c>
      <c r="C74" s="21" t="s">
        <v>404</v>
      </c>
      <c r="D74" s="24">
        <v>40</v>
      </c>
      <c r="E74" s="24">
        <v>40</v>
      </c>
      <c r="F74" s="23" t="s">
        <v>405</v>
      </c>
      <c r="G74" s="22"/>
      <c r="H74" s="22"/>
      <c r="I74" s="22"/>
    </row>
    <row r="75" s="3" customFormat="1" ht="35" customHeight="1" spans="1:9">
      <c r="A75" s="20">
        <v>27</v>
      </c>
      <c r="B75" s="20" t="s">
        <v>463</v>
      </c>
      <c r="C75" s="20" t="s">
        <v>396</v>
      </c>
      <c r="D75" s="24">
        <f>SUM(E75:I76)</f>
        <v>630</v>
      </c>
      <c r="E75" s="24">
        <v>570</v>
      </c>
      <c r="F75" s="23" t="s">
        <v>397</v>
      </c>
      <c r="G75" s="22"/>
      <c r="H75" s="22"/>
      <c r="I75" s="22"/>
    </row>
    <row r="76" s="3" customFormat="1" ht="35" customHeight="1" spans="1:9">
      <c r="A76" s="20"/>
      <c r="B76" s="20"/>
      <c r="C76" s="29" t="s">
        <v>404</v>
      </c>
      <c r="D76" s="24"/>
      <c r="E76" s="24">
        <v>60</v>
      </c>
      <c r="F76" s="23" t="s">
        <v>405</v>
      </c>
      <c r="G76" s="22"/>
      <c r="H76" s="22"/>
      <c r="I76" s="22"/>
    </row>
    <row r="77" s="3" customFormat="1" ht="25" customHeight="1" spans="1:9">
      <c r="A77" s="20">
        <v>28</v>
      </c>
      <c r="B77" s="20" t="s">
        <v>464</v>
      </c>
      <c r="C77" s="21" t="s">
        <v>404</v>
      </c>
      <c r="D77" s="24">
        <v>100</v>
      </c>
      <c r="E77" s="24">
        <v>6.57</v>
      </c>
      <c r="F77" s="23" t="s">
        <v>405</v>
      </c>
      <c r="G77" s="22"/>
      <c r="H77" s="22"/>
      <c r="I77" s="22"/>
    </row>
    <row r="78" s="3" customFormat="1" ht="25" customHeight="1" spans="1:9">
      <c r="A78" s="20"/>
      <c r="B78" s="20"/>
      <c r="C78" s="29" t="s">
        <v>465</v>
      </c>
      <c r="D78" s="24"/>
      <c r="E78" s="24"/>
      <c r="F78" s="23" t="s">
        <v>466</v>
      </c>
      <c r="G78" s="24">
        <v>24.67</v>
      </c>
      <c r="H78" s="22"/>
      <c r="I78" s="22"/>
    </row>
    <row r="79" s="3" customFormat="1" ht="25" customHeight="1" spans="1:9">
      <c r="A79" s="20"/>
      <c r="B79" s="20"/>
      <c r="C79" s="29" t="s">
        <v>465</v>
      </c>
      <c r="D79" s="24"/>
      <c r="E79" s="24"/>
      <c r="F79" s="23" t="s">
        <v>467</v>
      </c>
      <c r="G79" s="24">
        <v>8.76</v>
      </c>
      <c r="H79" s="22"/>
      <c r="I79" s="22"/>
    </row>
    <row r="80" s="3" customFormat="1" ht="25" customHeight="1" spans="1:9">
      <c r="A80" s="20"/>
      <c r="B80" s="20"/>
      <c r="C80" s="21" t="s">
        <v>468</v>
      </c>
      <c r="D80" s="35"/>
      <c r="E80" s="24">
        <v>60</v>
      </c>
      <c r="F80" s="23" t="s">
        <v>469</v>
      </c>
      <c r="G80" s="22"/>
      <c r="H80" s="22"/>
      <c r="I80" s="22"/>
    </row>
    <row r="81" s="3" customFormat="1" ht="89" customHeight="1" spans="1:9">
      <c r="A81" s="20">
        <v>29</v>
      </c>
      <c r="B81" s="20" t="s">
        <v>470</v>
      </c>
      <c r="C81" s="21" t="s">
        <v>404</v>
      </c>
      <c r="D81" s="24">
        <f>E81+G81+H81+I81</f>
        <v>500</v>
      </c>
      <c r="E81" s="24">
        <v>500</v>
      </c>
      <c r="F81" s="23" t="s">
        <v>405</v>
      </c>
      <c r="G81" s="22"/>
      <c r="H81" s="22"/>
      <c r="I81" s="22"/>
    </row>
    <row r="82" s="3" customFormat="1" ht="49" customHeight="1" spans="1:9">
      <c r="A82" s="20">
        <v>30</v>
      </c>
      <c r="B82" s="20" t="s">
        <v>471</v>
      </c>
      <c r="C82" s="20" t="s">
        <v>396</v>
      </c>
      <c r="D82" s="24">
        <f>SUM(E82:I83)</f>
        <v>11434</v>
      </c>
      <c r="E82" s="24">
        <v>7934</v>
      </c>
      <c r="F82" s="23" t="s">
        <v>397</v>
      </c>
      <c r="G82" s="22"/>
      <c r="H82" s="22"/>
      <c r="I82" s="22"/>
    </row>
    <row r="83" s="3" customFormat="1" ht="49" customHeight="1" spans="1:9">
      <c r="A83" s="20"/>
      <c r="B83" s="20"/>
      <c r="C83" s="20" t="s">
        <v>472</v>
      </c>
      <c r="D83" s="24"/>
      <c r="E83" s="30">
        <v>3500</v>
      </c>
      <c r="F83" s="23" t="s">
        <v>398</v>
      </c>
      <c r="G83" s="22"/>
      <c r="H83" s="22"/>
      <c r="I83" s="22"/>
    </row>
    <row r="84" s="3" customFormat="1" ht="42" customHeight="1" spans="1:9">
      <c r="A84" s="20">
        <v>31</v>
      </c>
      <c r="B84" s="20" t="s">
        <v>473</v>
      </c>
      <c r="C84" s="21" t="s">
        <v>404</v>
      </c>
      <c r="D84" s="24">
        <v>1845</v>
      </c>
      <c r="E84" s="23">
        <v>490.8</v>
      </c>
      <c r="F84" s="23" t="s">
        <v>405</v>
      </c>
      <c r="G84" s="22"/>
      <c r="H84" s="22"/>
      <c r="I84" s="22"/>
    </row>
    <row r="85" s="3" customFormat="1" ht="42" customHeight="1" spans="1:9">
      <c r="A85" s="20"/>
      <c r="B85" s="20"/>
      <c r="C85" s="21" t="s">
        <v>450</v>
      </c>
      <c r="D85" s="24"/>
      <c r="E85" s="23">
        <v>1354.2</v>
      </c>
      <c r="F85" s="23" t="s">
        <v>474</v>
      </c>
      <c r="G85" s="22"/>
      <c r="H85" s="22"/>
      <c r="I85" s="22"/>
    </row>
    <row r="86" s="3" customFormat="1" ht="59" customHeight="1" spans="1:9">
      <c r="A86" s="20">
        <v>32</v>
      </c>
      <c r="B86" s="20" t="s">
        <v>475</v>
      </c>
      <c r="C86" s="36" t="s">
        <v>476</v>
      </c>
      <c r="D86" s="37">
        <f>E86+G86+H86+I86</f>
        <v>400</v>
      </c>
      <c r="E86" s="36">
        <v>400</v>
      </c>
      <c r="F86" s="27" t="e">
        <v>#N/A</v>
      </c>
      <c r="G86" s="20"/>
      <c r="H86" s="20"/>
      <c r="I86" s="20"/>
    </row>
    <row r="87" s="3" customFormat="1" ht="228" customHeight="1" spans="1:9">
      <c r="A87" s="20">
        <v>33</v>
      </c>
      <c r="B87" s="20" t="s">
        <v>477</v>
      </c>
      <c r="C87" s="20" t="s">
        <v>396</v>
      </c>
      <c r="D87" s="20">
        <f>SUM(E87:I88)</f>
        <v>1065.99</v>
      </c>
      <c r="E87" s="20">
        <v>1003.67</v>
      </c>
      <c r="F87" s="23" t="s">
        <v>397</v>
      </c>
      <c r="G87" s="20"/>
      <c r="H87" s="20"/>
      <c r="I87" s="20"/>
    </row>
    <row r="88" s="3" customFormat="1" ht="55" customHeight="1" spans="1:9">
      <c r="A88" s="20"/>
      <c r="B88" s="20"/>
      <c r="C88" s="20" t="s">
        <v>410</v>
      </c>
      <c r="D88" s="20"/>
      <c r="E88" s="20">
        <v>62.32</v>
      </c>
      <c r="F88" s="23" t="s">
        <v>398</v>
      </c>
      <c r="G88" s="20"/>
      <c r="H88" s="20"/>
      <c r="I88" s="20"/>
    </row>
    <row r="89" s="3" customFormat="1" ht="35" customHeight="1" spans="1:9">
      <c r="A89" s="20">
        <v>34</v>
      </c>
      <c r="B89" s="38" t="s">
        <v>478</v>
      </c>
      <c r="C89" s="21" t="s">
        <v>479</v>
      </c>
      <c r="D89" s="20">
        <f>E89+E90</f>
        <v>1862</v>
      </c>
      <c r="E89" s="39">
        <v>1862</v>
      </c>
      <c r="F89" s="23" t="s">
        <v>480</v>
      </c>
      <c r="G89" s="20"/>
      <c r="H89" s="20"/>
      <c r="I89" s="20"/>
    </row>
    <row r="90" s="3" customFormat="1" ht="35" customHeight="1" spans="1:9">
      <c r="A90" s="20"/>
      <c r="B90" s="38"/>
      <c r="C90" s="21" t="s">
        <v>481</v>
      </c>
      <c r="D90" s="20"/>
      <c r="E90" s="30"/>
      <c r="F90" s="23" t="s">
        <v>482</v>
      </c>
      <c r="G90" s="30">
        <v>980</v>
      </c>
      <c r="H90" s="20"/>
      <c r="I90" s="20"/>
    </row>
    <row r="91" s="3" customFormat="1" ht="38" customHeight="1" spans="1:9">
      <c r="A91" s="20">
        <v>35</v>
      </c>
      <c r="B91" s="20" t="s">
        <v>483</v>
      </c>
      <c r="C91" s="25" t="s">
        <v>406</v>
      </c>
      <c r="D91" s="24">
        <f>SUM(E91:I95)</f>
        <v>8361</v>
      </c>
      <c r="E91" s="22"/>
      <c r="F91" s="23" t="s">
        <v>407</v>
      </c>
      <c r="G91" s="22">
        <v>399.22</v>
      </c>
      <c r="H91" s="22"/>
      <c r="I91" s="22"/>
    </row>
    <row r="92" s="3" customFormat="1" ht="38" customHeight="1" spans="1:9">
      <c r="A92" s="20"/>
      <c r="B92" s="20"/>
      <c r="C92" s="21" t="s">
        <v>404</v>
      </c>
      <c r="D92" s="24"/>
      <c r="E92" s="22">
        <v>1916.78</v>
      </c>
      <c r="F92" s="23" t="s">
        <v>405</v>
      </c>
      <c r="G92" s="22"/>
      <c r="H92" s="22"/>
      <c r="I92" s="22"/>
    </row>
    <row r="93" s="3" customFormat="1" ht="38" customHeight="1" spans="1:9">
      <c r="A93" s="20"/>
      <c r="B93" s="20"/>
      <c r="C93" s="21" t="s">
        <v>420</v>
      </c>
      <c r="D93" s="24"/>
      <c r="E93" s="24">
        <v>2072</v>
      </c>
      <c r="F93" s="23" t="s">
        <v>484</v>
      </c>
      <c r="G93" s="22"/>
      <c r="H93" s="22"/>
      <c r="I93" s="22"/>
    </row>
    <row r="94" s="3" customFormat="1" ht="38" customHeight="1" spans="1:9">
      <c r="A94" s="20"/>
      <c r="B94" s="20"/>
      <c r="C94" s="20" t="s">
        <v>476</v>
      </c>
      <c r="D94" s="24"/>
      <c r="E94" s="35">
        <v>1788</v>
      </c>
      <c r="F94" s="27"/>
      <c r="G94" s="22"/>
      <c r="H94" s="22"/>
      <c r="I94" s="22"/>
    </row>
    <row r="95" s="3" customFormat="1" ht="38" customHeight="1" spans="1:9">
      <c r="A95" s="20"/>
      <c r="B95" s="20"/>
      <c r="C95" s="20" t="s">
        <v>410</v>
      </c>
      <c r="D95" s="24"/>
      <c r="E95" s="24">
        <v>2185</v>
      </c>
      <c r="F95" s="23" t="s">
        <v>398</v>
      </c>
      <c r="G95" s="22"/>
      <c r="H95" s="22"/>
      <c r="I95" s="22"/>
    </row>
    <row r="96" s="3" customFormat="1" ht="70" customHeight="1" spans="1:9">
      <c r="A96" s="20">
        <v>36</v>
      </c>
      <c r="B96" s="20" t="s">
        <v>485</v>
      </c>
      <c r="C96" s="21" t="s">
        <v>404</v>
      </c>
      <c r="D96" s="24">
        <f t="shared" ref="D96:D98" si="1">E96+G96+H96+I96</f>
        <v>1024</v>
      </c>
      <c r="E96" s="24">
        <v>1024</v>
      </c>
      <c r="F96" s="23" t="s">
        <v>405</v>
      </c>
      <c r="G96" s="22"/>
      <c r="H96" s="22"/>
      <c r="I96" s="22"/>
    </row>
    <row r="97" s="3" customFormat="1" ht="87" customHeight="1" spans="1:9">
      <c r="A97" s="20">
        <v>37</v>
      </c>
      <c r="B97" s="20" t="s">
        <v>486</v>
      </c>
      <c r="C97" s="20" t="s">
        <v>410</v>
      </c>
      <c r="D97" s="24">
        <f t="shared" si="1"/>
        <v>290</v>
      </c>
      <c r="E97" s="20">
        <v>290</v>
      </c>
      <c r="F97" s="23" t="s">
        <v>398</v>
      </c>
      <c r="G97" s="20"/>
      <c r="H97" s="20"/>
      <c r="I97" s="20"/>
    </row>
    <row r="98" s="3" customFormat="1" ht="31" customHeight="1" spans="1:9">
      <c r="A98" s="20">
        <v>38</v>
      </c>
      <c r="B98" s="20" t="s">
        <v>487</v>
      </c>
      <c r="C98" s="26" t="s">
        <v>396</v>
      </c>
      <c r="D98" s="24">
        <f>SUM(E98:I99)</f>
        <v>4310</v>
      </c>
      <c r="E98" s="24">
        <v>4130</v>
      </c>
      <c r="F98" s="23" t="s">
        <v>397</v>
      </c>
      <c r="G98" s="22"/>
      <c r="H98" s="22"/>
      <c r="I98" s="22"/>
    </row>
    <row r="99" s="3" customFormat="1" ht="31" customHeight="1" spans="1:9">
      <c r="A99" s="20"/>
      <c r="B99" s="20"/>
      <c r="C99" s="26" t="s">
        <v>396</v>
      </c>
      <c r="D99" s="24"/>
      <c r="E99" s="24">
        <v>180</v>
      </c>
      <c r="F99" s="23" t="s">
        <v>398</v>
      </c>
      <c r="G99" s="22"/>
      <c r="H99" s="22"/>
      <c r="I99" s="22"/>
    </row>
    <row r="100" s="3" customFormat="1" ht="25" customHeight="1" spans="1:9">
      <c r="A100" s="20">
        <v>39</v>
      </c>
      <c r="B100" s="38" t="s">
        <v>488</v>
      </c>
      <c r="C100" s="26" t="s">
        <v>396</v>
      </c>
      <c r="D100" s="40">
        <f>SUM(E100:I101)</f>
        <v>852.625</v>
      </c>
      <c r="E100" s="41"/>
      <c r="F100" s="23" t="s">
        <v>409</v>
      </c>
      <c r="G100" s="22">
        <v>804.08</v>
      </c>
      <c r="H100" s="22"/>
      <c r="I100" s="22"/>
    </row>
    <row r="101" s="3" customFormat="1" ht="25" customHeight="1" spans="1:9">
      <c r="A101" s="20"/>
      <c r="B101" s="38"/>
      <c r="C101" s="26" t="s">
        <v>396</v>
      </c>
      <c r="D101" s="40"/>
      <c r="E101" s="40">
        <v>48.545</v>
      </c>
      <c r="F101" s="23" t="s">
        <v>398</v>
      </c>
      <c r="G101" s="40"/>
      <c r="H101" s="22"/>
      <c r="I101" s="22"/>
    </row>
    <row r="102" s="3" customFormat="1" ht="42" customHeight="1" spans="1:9">
      <c r="A102" s="20">
        <v>40</v>
      </c>
      <c r="B102" s="20" t="s">
        <v>489</v>
      </c>
      <c r="C102" s="26" t="s">
        <v>396</v>
      </c>
      <c r="D102" s="24">
        <f>SUM(E102:I104)</f>
        <v>2080</v>
      </c>
      <c r="E102" s="24">
        <v>1750</v>
      </c>
      <c r="F102" s="23" t="s">
        <v>397</v>
      </c>
      <c r="G102" s="20"/>
      <c r="H102" s="22"/>
      <c r="I102" s="22"/>
    </row>
    <row r="103" s="3" customFormat="1" ht="42" customHeight="1" spans="1:9">
      <c r="A103" s="20"/>
      <c r="B103" s="20"/>
      <c r="C103" s="21" t="s">
        <v>404</v>
      </c>
      <c r="D103" s="24"/>
      <c r="E103" s="42">
        <v>304.78</v>
      </c>
      <c r="F103" s="23" t="s">
        <v>405</v>
      </c>
      <c r="G103" s="22"/>
      <c r="H103" s="22"/>
      <c r="I103" s="22"/>
    </row>
    <row r="104" s="3" customFormat="1" ht="42" customHeight="1" spans="1:9">
      <c r="A104" s="20"/>
      <c r="B104" s="20"/>
      <c r="C104" s="20" t="s">
        <v>410</v>
      </c>
      <c r="D104" s="24"/>
      <c r="E104" s="42">
        <v>25.22</v>
      </c>
      <c r="F104" s="23" t="s">
        <v>398</v>
      </c>
      <c r="G104" s="22"/>
      <c r="H104" s="22"/>
      <c r="I104" s="22"/>
    </row>
    <row r="105" s="3" customFormat="1" ht="117" customHeight="1" spans="1:9">
      <c r="A105" s="20">
        <v>41</v>
      </c>
      <c r="B105" s="42" t="s">
        <v>490</v>
      </c>
      <c r="C105" s="26" t="s">
        <v>396</v>
      </c>
      <c r="D105" s="24">
        <f>E105+G105+H105+I105</f>
        <v>920</v>
      </c>
      <c r="E105" s="24">
        <v>920</v>
      </c>
      <c r="F105" s="23" t="s">
        <v>397</v>
      </c>
      <c r="G105" s="22"/>
      <c r="H105" s="22"/>
      <c r="I105" s="22"/>
    </row>
    <row r="106" s="3" customFormat="1" ht="110" customHeight="1" spans="1:9">
      <c r="A106" s="20">
        <v>42</v>
      </c>
      <c r="B106" s="20" t="s">
        <v>491</v>
      </c>
      <c r="C106" s="21" t="s">
        <v>404</v>
      </c>
      <c r="D106" s="24">
        <f>E106+G106+H106+I106</f>
        <v>800</v>
      </c>
      <c r="E106" s="24">
        <v>800</v>
      </c>
      <c r="F106" s="23" t="s">
        <v>405</v>
      </c>
      <c r="G106" s="22"/>
      <c r="H106" s="22"/>
      <c r="I106" s="22"/>
    </row>
    <row r="107" s="3" customFormat="1" ht="33" customHeight="1" spans="1:9">
      <c r="A107" s="20">
        <v>43</v>
      </c>
      <c r="B107" s="20" t="s">
        <v>492</v>
      </c>
      <c r="C107" s="20" t="s">
        <v>410</v>
      </c>
      <c r="D107" s="24" t="e">
        <f>SUM(E107:I108)</f>
        <v>#N/A</v>
      </c>
      <c r="E107" s="24">
        <v>1000</v>
      </c>
      <c r="F107" s="23" t="e">
        <v>#N/A</v>
      </c>
      <c r="G107" s="24"/>
      <c r="H107" s="22"/>
      <c r="I107" s="22"/>
    </row>
    <row r="108" s="3" customFormat="1" ht="33" customHeight="1" spans="1:9">
      <c r="A108" s="20"/>
      <c r="B108" s="20"/>
      <c r="C108" s="20" t="s">
        <v>410</v>
      </c>
      <c r="D108" s="24"/>
      <c r="E108" s="24">
        <v>500</v>
      </c>
      <c r="F108" s="23" t="s">
        <v>405</v>
      </c>
      <c r="G108" s="24"/>
      <c r="H108" s="22"/>
      <c r="I108" s="22"/>
    </row>
    <row r="109" s="3" customFormat="1" ht="52" customHeight="1" spans="1:9">
      <c r="A109" s="20">
        <v>44</v>
      </c>
      <c r="B109" s="20" t="s">
        <v>493</v>
      </c>
      <c r="C109" s="20" t="s">
        <v>410</v>
      </c>
      <c r="D109" s="24">
        <f>E109+G109+H109+I109</f>
        <v>210</v>
      </c>
      <c r="E109" s="24">
        <v>210</v>
      </c>
      <c r="F109" s="23" t="e">
        <v>#N/A</v>
      </c>
      <c r="G109" s="24"/>
      <c r="H109" s="22"/>
      <c r="I109" s="22"/>
    </row>
    <row r="110" s="3" customFormat="1" ht="54" customHeight="1" spans="1:9">
      <c r="A110" s="20">
        <v>45</v>
      </c>
      <c r="B110" s="20" t="s">
        <v>494</v>
      </c>
      <c r="C110" s="21" t="s">
        <v>404</v>
      </c>
      <c r="D110" s="24">
        <f>E110+G110+H110+I110</f>
        <v>500</v>
      </c>
      <c r="E110" s="24">
        <v>500</v>
      </c>
      <c r="F110" s="23" t="s">
        <v>405</v>
      </c>
      <c r="G110" s="24"/>
      <c r="H110" s="22"/>
      <c r="I110" s="22"/>
    </row>
    <row r="111" s="3" customFormat="1" ht="69" customHeight="1" spans="1:9">
      <c r="A111" s="20">
        <v>46</v>
      </c>
      <c r="B111" s="43" t="s">
        <v>495</v>
      </c>
      <c r="C111" s="20" t="s">
        <v>496</v>
      </c>
      <c r="D111" s="22">
        <f>E111+G111+H111+I111</f>
        <v>80.82</v>
      </c>
      <c r="E111" s="24"/>
      <c r="F111" s="23" t="e">
        <v>#N/A</v>
      </c>
      <c r="G111" s="24"/>
      <c r="H111" s="22"/>
      <c r="I111" s="48">
        <v>80.82</v>
      </c>
    </row>
    <row r="112" s="3" customFormat="1" ht="69" customHeight="1" spans="1:9">
      <c r="A112" s="20">
        <v>47</v>
      </c>
      <c r="B112" s="43" t="s">
        <v>497</v>
      </c>
      <c r="C112" s="20" t="s">
        <v>496</v>
      </c>
      <c r="D112" s="24">
        <f>E112+G112+H112+I112</f>
        <v>180</v>
      </c>
      <c r="E112" s="24"/>
      <c r="F112" s="23" t="e">
        <v>#N/A</v>
      </c>
      <c r="G112" s="24"/>
      <c r="H112" s="22"/>
      <c r="I112" s="43">
        <v>180</v>
      </c>
    </row>
    <row r="113" s="3" customFormat="1" ht="84" customHeight="1" spans="1:9">
      <c r="A113" s="20">
        <v>48</v>
      </c>
      <c r="B113" s="43" t="s">
        <v>498</v>
      </c>
      <c r="C113" s="20" t="s">
        <v>496</v>
      </c>
      <c r="D113" s="24">
        <f>E113+G113+H113+I113</f>
        <v>100</v>
      </c>
      <c r="E113" s="24"/>
      <c r="F113" s="23" t="e">
        <v>#N/A</v>
      </c>
      <c r="G113" s="24"/>
      <c r="H113" s="22"/>
      <c r="I113" s="43">
        <v>100</v>
      </c>
    </row>
    <row r="114" s="1" customFormat="1" ht="66" customHeight="1" spans="1:9">
      <c r="A114" s="44" t="s">
        <v>499</v>
      </c>
      <c r="B114" s="44"/>
      <c r="C114" s="45"/>
      <c r="D114" s="45"/>
      <c r="E114" s="45"/>
      <c r="F114" s="46"/>
      <c r="G114" s="45"/>
      <c r="H114" s="45"/>
      <c r="I114" s="45"/>
    </row>
    <row r="115" spans="6:6">
      <c r="F115" s="47"/>
    </row>
  </sheetData>
  <autoFilter ref="A5:I114">
    <extLst/>
  </autoFilter>
  <mergeCells count="82">
    <mergeCell ref="A1:B1"/>
    <mergeCell ref="A2:I2"/>
    <mergeCell ref="A3:B3"/>
    <mergeCell ref="C3:E3"/>
    <mergeCell ref="D4:I4"/>
    <mergeCell ref="A6:B6"/>
    <mergeCell ref="A114:I114"/>
    <mergeCell ref="A4:A5"/>
    <mergeCell ref="A7:A8"/>
    <mergeCell ref="A11:A20"/>
    <mergeCell ref="A23:A25"/>
    <mergeCell ref="A27:A32"/>
    <mergeCell ref="A33:A34"/>
    <mergeCell ref="A39:A40"/>
    <mergeCell ref="A42:A43"/>
    <mergeCell ref="A44:A58"/>
    <mergeCell ref="A59:A61"/>
    <mergeCell ref="A62:A63"/>
    <mergeCell ref="A65:A66"/>
    <mergeCell ref="A68:A71"/>
    <mergeCell ref="A72:A73"/>
    <mergeCell ref="A75:A76"/>
    <mergeCell ref="A77:A80"/>
    <mergeCell ref="A82:A83"/>
    <mergeCell ref="A84:A85"/>
    <mergeCell ref="A87:A88"/>
    <mergeCell ref="A89:A90"/>
    <mergeCell ref="A91:A95"/>
    <mergeCell ref="A98:A99"/>
    <mergeCell ref="A100:A101"/>
    <mergeCell ref="A102:A104"/>
    <mergeCell ref="A107:A108"/>
    <mergeCell ref="B4:B5"/>
    <mergeCell ref="B7:B8"/>
    <mergeCell ref="B11:B20"/>
    <mergeCell ref="B23:B25"/>
    <mergeCell ref="B27:B32"/>
    <mergeCell ref="B33:B34"/>
    <mergeCell ref="B39:B40"/>
    <mergeCell ref="B42:B43"/>
    <mergeCell ref="B44:B58"/>
    <mergeCell ref="B59:B61"/>
    <mergeCell ref="B62:B63"/>
    <mergeCell ref="B65:B66"/>
    <mergeCell ref="B68:B71"/>
    <mergeCell ref="B72:B73"/>
    <mergeCell ref="B75:B76"/>
    <mergeCell ref="B77:B80"/>
    <mergeCell ref="B82:B83"/>
    <mergeCell ref="B84:B85"/>
    <mergeCell ref="B87:B88"/>
    <mergeCell ref="B89:B90"/>
    <mergeCell ref="B91:B95"/>
    <mergeCell ref="B98:B99"/>
    <mergeCell ref="B100:B101"/>
    <mergeCell ref="B102:B104"/>
    <mergeCell ref="B107:B108"/>
    <mergeCell ref="C4:C5"/>
    <mergeCell ref="D7:D8"/>
    <mergeCell ref="D11:D20"/>
    <mergeCell ref="D23:D25"/>
    <mergeCell ref="D27:D32"/>
    <mergeCell ref="D33:D34"/>
    <mergeCell ref="D39:D40"/>
    <mergeCell ref="D42:D43"/>
    <mergeCell ref="D44:D58"/>
    <mergeCell ref="D59:D61"/>
    <mergeCell ref="D62:D63"/>
    <mergeCell ref="D65:D66"/>
    <mergeCell ref="D68:D71"/>
    <mergeCell ref="D72:D73"/>
    <mergeCell ref="D75:D76"/>
    <mergeCell ref="D77:D80"/>
    <mergeCell ref="D82:D83"/>
    <mergeCell ref="D84:D85"/>
    <mergeCell ref="D87:D88"/>
    <mergeCell ref="D89:D90"/>
    <mergeCell ref="D91:D95"/>
    <mergeCell ref="D98:D99"/>
    <mergeCell ref="D100:D101"/>
    <mergeCell ref="D102:D104"/>
    <mergeCell ref="D107:D108"/>
  </mergeCells>
  <pageMargins left="0.432638888888889" right="0.236111111111111" top="0.314583333333333" bottom="0.314583333333333" header="0.298611111111111" footer="0.298611111111111"/>
  <pageSetup paperSize="9" scale="62" orientation="landscape"/>
  <headerFooter/>
  <rowBreaks count="3" manualBreakCount="3">
    <brk id="37" max="16383" man="1"/>
    <brk id="61" max="16383" man="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喜文</cp:lastModifiedBy>
  <dcterms:created xsi:type="dcterms:W3CDTF">2006-09-16T08:00:00Z</dcterms:created>
  <cp:lastPrinted>2019-03-19T15:48:00Z</cp:lastPrinted>
  <dcterms:modified xsi:type="dcterms:W3CDTF">2025-02-28T05:22:42Z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1268C0DF33BC4F49ACE12AC043DF9956</vt:lpwstr>
  </property>
</Properties>
</file>