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19200" windowHeight="7140" activeTab="0"/>
  </bookViews>
  <sheets>
    <sheet name="1" sheetId="2" r:id="rId3"/>
    <sheet name="Sheet1" sheetId="1" r:id="rId4"/>
  </sheets>
  <definedNames>
    <definedName name="_xlnm._FilterDatabase" localSheetId="1" hidden="1">Sheet1!$A$5:$I$114</definedName>
    <definedName name="_xlnm.Print_Titles" localSheetId="1">Sheet1!$1:$5</definedName>
    <definedName name="_xlnm.Print_Titles" localSheetId="0">'1'!$1:$3</definedName>
  </definedNames>
  <calcPr calcId="144525"/>
</workbook>
</file>

<file path=xl/calcChain.xml><?xml version="1.0" encoding="utf-8"?>
<calcChain xmlns="http://schemas.openxmlformats.org/spreadsheetml/2006/main">
  <c r="L4" i="2" l="1"/>
</calcChain>
</file>

<file path=xl/sharedStrings.xml><?xml version="1.0" encoding="utf-8"?>
<sst xmlns="http://schemas.openxmlformats.org/spreadsheetml/2006/main" count="938" uniqueCount="500">
  <si>
    <t>乌苏市2022年巩固拓展脱贫攻坚成果同乡村振兴有效衔接项目库</t>
  </si>
  <si>
    <t>项目序号</t>
  </si>
  <si>
    <t>项目库编号</t>
  </si>
  <si>
    <t>项目名称</t>
  </si>
  <si>
    <t>实施地点</t>
  </si>
  <si>
    <t>计划完工月份</t>
  </si>
  <si>
    <t>责任单位</t>
  </si>
  <si>
    <t>建设性质（新建、续建、改扩建）</t>
  </si>
  <si>
    <t>建设起至期限</t>
  </si>
  <si>
    <t>建设地点</t>
  </si>
  <si>
    <t>建设任务</t>
  </si>
  <si>
    <t>项目类别</t>
  </si>
  <si>
    <t>受益人口数（人）</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</si>
  <si>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</si>
  <si>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</si>
  <si>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</si>
  <si>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</si>
  <si>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</si>
  <si>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</si>
  <si>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</si>
  <si>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</si>
  <si>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</si>
  <si>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</si>
  <si>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</si>
  <si>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</si>
  <si>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</si>
  <si>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</si>
  <si>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</si>
  <si>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</si>
  <si>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</si>
  <si>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</si>
  <si>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</si>
  <si>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</si>
  <si>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合计：58个</t>
  </si>
  <si>
    <t>WS2022001</t>
  </si>
  <si>
    <t>头台乡汪家庄子村农机大院</t>
  </si>
  <si>
    <t>新建</t>
  </si>
  <si>
    <t>2022.01-2022.12</t>
  </si>
  <si>
    <t>汪家庄子村</t>
  </si>
  <si>
    <t>打造农机维修、停放、培训农机手等农机服务一体化中心</t>
  </si>
  <si>
    <t>√</t>
  </si>
  <si>
    <t>头台乡人民政府</t>
  </si>
  <si>
    <t>李强</t>
  </si>
  <si>
    <t>农机的迅速增长，给农业生产带来了显著的变化，建设农机大院是农村建设中的急需，统一维修，统一管理，统一调配，提高服务一体化。</t>
  </si>
  <si>
    <t>农业机械大同小异，机械进不了院子，修建农机大院方便农机维维护保养。</t>
  </si>
  <si>
    <t>WS2022002</t>
  </si>
  <si>
    <t>头台乡大湾干渠头台分水渠建设项目</t>
  </si>
  <si>
    <t>大湾村</t>
  </si>
  <si>
    <t>新建渠道2.6公里  流量3m3/s</t>
  </si>
  <si>
    <t>改善农田灌溉水利基础设施，提高地表水利用率，降低农业种植对地下水的依赖。</t>
  </si>
  <si>
    <t>提高水利用率，
为作物的丰产丰收奠定基础。</t>
  </si>
  <si>
    <t>WS2022003</t>
  </si>
  <si>
    <t>头台乡大泉村干渠建设项目</t>
  </si>
  <si>
    <t>大泉村</t>
  </si>
  <si>
    <t>新建渠道9.685公里  流量2.5m3/s</t>
  </si>
  <si>
    <t>WS2022004</t>
  </si>
  <si>
    <t>头台乡头台二村生活污水处理项目</t>
  </si>
  <si>
    <t>头台乡头台二村</t>
  </si>
  <si>
    <t>主管道3.2km
支管道4.5km</t>
  </si>
  <si>
    <t>完善农村基础设施，改善农村人居环境</t>
  </si>
  <si>
    <t>改善农村用水，村队人居环境。</t>
  </si>
  <si>
    <t>WS2022005</t>
  </si>
  <si>
    <t>头台乡头台一村生活污水处理项目</t>
  </si>
  <si>
    <t>头台乡头台一村</t>
  </si>
  <si>
    <t>主管道2.773km
支管道1.201km
新建一座一体化污水处理站规模300m3/d</t>
  </si>
  <si>
    <t>WS2022006</t>
  </si>
  <si>
    <t>头台乡杨家庄子村生活污水处理项目</t>
  </si>
  <si>
    <t>杨家庄子村（镇区）</t>
  </si>
  <si>
    <t>主管道3.154km
支管道1.0km</t>
  </si>
  <si>
    <t>WS2022007</t>
  </si>
  <si>
    <t>九间楼乡七户地村二期渠系建设项目</t>
  </si>
  <si>
    <t>改建</t>
  </si>
  <si>
    <t>九间楼乡七户地村</t>
  </si>
  <si>
    <t>改造渠道10km，流量1m3/s</t>
  </si>
  <si>
    <t>九间楼乡人民政府</t>
  </si>
  <si>
    <t>田发旭</t>
  </si>
  <si>
    <t>改造渠道10公里，可直接解决300户农户用 水难、水费高，亩实现节本增效200元。</t>
  </si>
  <si>
    <t>主要是将原来的土渠改造为防渗渠，实现农业的节本增效，由于建设成防渗渠，缩短了用水周期，提高水利用率，为作物的丰产丰收奠定基础。</t>
  </si>
  <si>
    <t>WS2022008</t>
  </si>
  <si>
    <t>九间楼乡詹家庄子村老磨坊改造项目</t>
  </si>
  <si>
    <t>九间楼乡詹家村</t>
  </si>
  <si>
    <t>新建800平米厂房，改造600平米厂面、铺设3000平米红砖地坪及生产设备引进（具体以可研设计为准）</t>
  </si>
  <si>
    <t>恢复传统的农产品加工业，将农产品变为农副产品，提高产品附加值促进农民增收；发展壮大农产品加工业，实现产业振兴，助力乡村振兴；解决富余劳动力就业，拓宽农民增收和渠实现乡村振兴与脱贫攻坚有效衔接。</t>
  </si>
  <si>
    <t>以党支部+企业+农户的方式，恢复传统的农产品加工，将农产品加工成为农副产品，提高产品附加值，同时将辖区农生产的农产品；注入社会资金、</t>
  </si>
  <si>
    <t>WS2022009</t>
  </si>
  <si>
    <t>九间楼乡詹家庄子村基础设施二期建设项目</t>
  </si>
  <si>
    <t>水库桥至水库1公里；国土所至村队主干渠1.5公里； 二期荷花路0.5公里，总长3公里，路面宽5米。（具体以可研设计为准）</t>
  </si>
  <si>
    <t>解决20户农户出行难的问题；同时将环荷花池的道路全面贯通，促进乡村旅游业发展。</t>
  </si>
  <si>
    <t>贯通辖区三A级景区内环荷花池道路，促进旅游业的发展，提高旅游业占人均收入的比重</t>
  </si>
  <si>
    <t>WS2022010</t>
  </si>
  <si>
    <t>九间楼乡詹家庄子村特色小镇建设项目</t>
  </si>
  <si>
    <t>九间楼乡詹家庄子村</t>
  </si>
  <si>
    <t>詹家庄子村主街道改扩建为农耕特色建设，突出农耕特色元素（具体以可研设计为准）</t>
  </si>
  <si>
    <t>全面打造农耕特色小镇，促进九间楼乡乡村旅游业的发展，带动120余户农户从事乡村旅游业，拓宽农民增收渠道，实现九间年乡村旅游收入达1500万元。</t>
  </si>
  <si>
    <t>发扬农耕文化，建设农耕特色小镇，吸引更多的人来九间楼乡参观旅游，发展壮大乡村旅游，拓宽农民增收渠道，促进农民增收</t>
  </si>
  <si>
    <t>WS2022011</t>
  </si>
  <si>
    <t>八十四户乡八十四户村产业项目蔬菜育苗基地温室大棚升级改造项目</t>
  </si>
  <si>
    <t>八十四户乡八十四户村</t>
  </si>
  <si>
    <t>位于硕丰园农民专业合作社南部有乡政府21座温室大棚，因设备老化，无法使用，计划对现有设备进行升级改造，在现有墙体温室的基础上增加保温，覆盖岩棉保温板，增加防雨棉帘，安装自动卷帘机等设备，增温设备（引入中电投高温蒸汽管道对温室内部进行增温）和水肥一体化水池2座，主管道等配套设施。</t>
  </si>
  <si>
    <t>八十四户乡人民政府</t>
  </si>
  <si>
    <t>于杰</t>
  </si>
  <si>
    <t>该项目实施可以带动我乡辣椒、番茄育苗，以及蘑菇种植等特色产业，直接提供就业岗位15个，人均年增收5万元；间接带动我乡辣椒种植、番茄种植等产业。</t>
  </si>
  <si>
    <t>改造后，大棚可在10月底开始种植一茬蘑菇，2月底育苗，5月种植一茬蔬菜。8月种植一茬蔬菜。</t>
  </si>
  <si>
    <t>WS2022012</t>
  </si>
  <si>
    <t>八十四户乡胜利片区农田节水灌溉基础设施建设项目</t>
  </si>
  <si>
    <t>乌苏市八十四户乡胜利片区</t>
  </si>
  <si>
    <t>在太阳沟村新建4座山水沉淀池及首部配套设施，在沙梁子村新建2座山水沉淀池及首部配套设施，在转湾湖村新建2座山水沉淀池及首部配套设施，建设太阳沟村配套引水渠道3千米，渠系流量0.5m3/s，加大流量 0.65m³/s。</t>
  </si>
  <si>
    <t>解决胜利片区水资源短缺对农业生产带来的影响，降低种植成本。减少地下水的使用，提高地表水的利用率。</t>
  </si>
  <si>
    <t>实现10000亩节水灌溉，降低种植成本，每亩可降低农业种植灌溉成本100元。</t>
  </si>
  <si>
    <t>WS2022013</t>
  </si>
  <si>
    <t>乌苏市八十四户乡巴海村蔬菜产销合作社基础设施提升改造项目</t>
  </si>
  <si>
    <t>八十四户乡巴海村</t>
  </si>
  <si>
    <t>对巴海村两个蔬菜产销合作社基础设施和硬件配套进行提升改造，主要内容为新建蔬菜交易区遮阳钢架棚，共计2400平米，地面采用砂石垫层硬化，新建周边配套设施，新建临时蔬菜储存库300平米。最终以规划方案为准。</t>
  </si>
  <si>
    <t>为我乡巴海村及周边蔬菜种植户提供便捷蔬菜销售服务，降低销售成本，减少运输损耗，增加菜农收入</t>
  </si>
  <si>
    <t>降低蔬菜种植销售成本，减少蔬菜运输损耗。</t>
  </si>
  <si>
    <t>WS2022014</t>
  </si>
  <si>
    <t>八十四户乡其格勒克村沉淀池建设项目</t>
  </si>
  <si>
    <t>八十四户乡其格勒克村</t>
  </si>
  <si>
    <t>新建沉淀池 4 座、4 处配套首部系统、节制分水闸 3 座、农桥 2 座、 沉淀池引水渠 1.066km。</t>
  </si>
  <si>
    <t>解决其格勒克村水资源短缺对农业生产带来的影响，降低种植成本。减少地下水的使用，提高地表水的利用率。</t>
  </si>
  <si>
    <t>实现4500亩节水灌溉，降低种植成本，每亩可降低农业种植灌溉成本100元。</t>
  </si>
  <si>
    <t>WS2022015</t>
  </si>
  <si>
    <t>八十四户乡防渗渠支渠建设项目</t>
  </si>
  <si>
    <t>乌苏市八十四户乡八十四户片区</t>
  </si>
  <si>
    <t>（1）84 户支渠，84 户支渠，总长 3.08 km，设计流量 0.3～0.5m³/s，加大流量 0.39～0.65m³/s，控制灌溉面积 0.51 万亩，主要灌溉 84 户村农田。该渠 0+000~2+050 段东西向布置，2+050~3+080 段南北向布置，沿线改（新）建沿线建筑物共 19 座，其中节制分水闸 9 座；改建桥涵 10 座。
（2）胜利支渠，胜利支渠从大湾副线引水，全长 4km，本次改建 2.58km，设计流量0.5m3/s，加大流量 0.65m³/s，改建段控制灌溉面积 0.5 万亩，主要灌溉麦家梁村农田。该渠道南北向布置，沿线改（新）建沿线建筑物共 3 座，其中节制分水闸 1 座；改建桥涵 2 座。</t>
  </si>
  <si>
    <t>实现10000亩地用水成本降低，亩均水费投入降低100元左右。</t>
  </si>
  <si>
    <t>WS2022016</t>
  </si>
  <si>
    <t>八十四户乡其格勒克村供排水及道路基础设施建设项目</t>
  </si>
  <si>
    <t>乌苏市八十四户乡其格勒克村供排水及道路基础设施全面进行改造总长度为6521米，分两期进行改造，2022年首期改造3500米，主要建设内容为新建供水管网3500米，新建排水入户管网3500米。通讯及供电线路地埋安装3500米；天然气主管道接入村内主巷道，新建村内道路3500米宽度4.5米市政柏油道路及道路两旁 附属配套设施。</t>
  </si>
  <si>
    <t>改善其格勒克村人居环境，方便村民出行，提高村民幸福指数</t>
  </si>
  <si>
    <t>为其格勒克民族特色村寨打造良好的基础设施，增加引流能力。</t>
  </si>
  <si>
    <t>WS2022017</t>
  </si>
  <si>
    <t>乌苏市八十四户乡肉鸽繁育养殖基地第二期鸽舍建设项目</t>
  </si>
  <si>
    <t>乌苏市八十四户乡其格勒克村</t>
  </si>
  <si>
    <t>新建鸽舍三座，每座建筑面积1000平米，以及肉鸽养殖配套设施，计划每栋鸽舍养殖5000对肉鸽。另外采用围网防逃逸方式，设置肉鸽室外活动场。新建禽类粪便无害化处理池一座，新建饲料棚一座100平米。最终以设计为准。</t>
  </si>
  <si>
    <t>发展特色养殖产业，带动地方特色养殖，增加农民收入。形成固定资产后，可增加村集体经济收入</t>
  </si>
  <si>
    <t>养殖肉鸽可提供15个就业岗位，人均增收5万元，为村集体增加收入30万元以上。</t>
  </si>
  <si>
    <t>WS2022018</t>
  </si>
  <si>
    <t>车排子镇渠道建设项目</t>
  </si>
  <si>
    <t>车排子镇康苏瓦特村、车排子村村</t>
  </si>
  <si>
    <t>车排子镇康苏瓦特村新建设渠道6.5公里，车排子村大龙口修建渡槽一座（具体标准以设计为准）</t>
  </si>
  <si>
    <t>车排子镇人民政府</t>
  </si>
  <si>
    <t>艾贝·木海</t>
  </si>
  <si>
    <t>完成新建渠道6.5公里，新修渡槽一座</t>
  </si>
  <si>
    <t>方便农业灌溉</t>
  </si>
  <si>
    <t>WS2022019</t>
  </si>
  <si>
    <t>车排子镇西戈壁村渠道建设项目</t>
  </si>
  <si>
    <t>车排子镇西戈壁村</t>
  </si>
  <si>
    <t>新建3座沉砂池，首部3套，管理房及物资储备房3套，泵房3套，进水渠道2公里，配套电力设施（具体标准以设计为准）</t>
  </si>
  <si>
    <t>新建3座沉砂池，首部3套，管理房及物资储备房3套，泵房3套，进水渠道2公里，配套电力设施</t>
  </si>
  <si>
    <t>方便农户地表水灌溉，解决用水困难问题</t>
  </si>
  <si>
    <t>WS2022020</t>
  </si>
  <si>
    <t>车排子镇二支渠维修改造项目</t>
  </si>
  <si>
    <t>车排子镇红柳村</t>
  </si>
  <si>
    <t>修建防渗支渠4公里并配套建筑物及原渠道清淤（具体标准以设计为准）</t>
  </si>
  <si>
    <t>修建防渗支渠4公里</t>
  </si>
  <si>
    <t>WS2022021</t>
  </si>
  <si>
    <t>车排子镇哈拉苏村  文体广电综合服务中心项目</t>
  </si>
  <si>
    <t xml:space="preserve">哈拉苏村  </t>
  </si>
  <si>
    <t>乌苏市车排子镇夜市建设项目（具体以设计为准）</t>
  </si>
  <si>
    <t>新建夜市一座</t>
  </si>
  <si>
    <t>产业发展，方便群众</t>
  </si>
  <si>
    <t>WS2022022</t>
  </si>
  <si>
    <t>车排子镇振兴路改扩建项目</t>
  </si>
  <si>
    <t>乌苏市车排子镇</t>
  </si>
  <si>
    <t>振兴路道路改造及基础设施建设项目（具体以设计为准）</t>
  </si>
  <si>
    <t>振兴路道路改造及基础设施建设项目</t>
  </si>
  <si>
    <t>方便群众出行</t>
  </si>
  <si>
    <t>WS2022023</t>
  </si>
  <si>
    <t>石桥乡昌德村基础设施建设</t>
  </si>
  <si>
    <t>石桥乡昌德村</t>
  </si>
  <si>
    <t>村内巷道硬化12.2公里</t>
  </si>
  <si>
    <t>石桥乡人民政府</t>
  </si>
  <si>
    <t>周超</t>
  </si>
  <si>
    <t>石桥乡昌德村道路改造及基础设施建设项目</t>
  </si>
  <si>
    <t>加快农村城镇化建设，解决老百姓出行难的问题。</t>
  </si>
  <si>
    <t>WS2022024</t>
  </si>
  <si>
    <t>石桥乡石桥村基础设施建设</t>
  </si>
  <si>
    <t>石桥乡石桥村</t>
  </si>
  <si>
    <t>村内巷道硬化11.82公里</t>
  </si>
  <si>
    <t>石桥乡石桥村道路改造及基础设施建设项目</t>
  </si>
  <si>
    <t>WS2022025</t>
  </si>
  <si>
    <t>哈图布呼镇新建网套加工厂</t>
  </si>
  <si>
    <t>哈图布呼镇区繁荣社区</t>
  </si>
  <si>
    <t>年产1万套棉花网套加工厂。厂区消防管网及控制室等设施、厂区电力增容1200KVA 及配套电力设施、圆笼毛毡环保除尘设施1套、新增厂房600平方米，新增清弹机（梳棉机）10台套。新自动网套生产线15条，新增打包机，自动包装机设备。货场照明、监控、厂区绿化，新建办公室、食堂、职工宿舍600平方米，及配套设施。（最终以可研设计内容为准）</t>
  </si>
  <si>
    <t>哈图布呼镇人民政府</t>
  </si>
  <si>
    <t>黄金富</t>
  </si>
  <si>
    <t>对本地优势资源进行精深加工，增加棉花的附加傎，解决就业，状大集体企业增加集体收益</t>
  </si>
  <si>
    <t>发展优势产业，解决就业，提高集体和职工双增收。</t>
  </si>
  <si>
    <t>WS2022026</t>
  </si>
  <si>
    <t>哈图布呼镇各村队农田引水支渠升级改造工程</t>
  </si>
  <si>
    <t>哈图布呼村</t>
  </si>
  <si>
    <t>哈图布呼村修建支渠3公里，水磨沟支渠3公里，重新返修赛克腾呼苏木村等村队的农田支渠12公里，可引山水入村队的沉沙池，增加桥、涵闸15座，安全护网等（具体以可研设计内容为准）</t>
  </si>
  <si>
    <t>完善农田水利设施，增加地表水利用效率，减少地下水采集，恢复生态农业良性发展，促进现代农业可持续发展，提高百姓收入</t>
  </si>
  <si>
    <t>产业基础设施改善后，增加农业丰产丰收</t>
  </si>
  <si>
    <t>WS2022027</t>
  </si>
  <si>
    <t>哈图布呼镇村队产业路建设项目</t>
  </si>
  <si>
    <t>哈图布呼村、喇嘛查次村、草原新村、赛克腾呼苏木村、乌苏查次村、托斯图村、布尔增村</t>
  </si>
  <si>
    <t>修建田间产业路（通达道路）8.2公里，修建村组道路沥青硬化道路11.95公里。（具体以可研设计内容为准））。</t>
  </si>
  <si>
    <t>完善农田路网建设，升级产业道路，促进土地整合规模性经营，为现代农业机械普及打下坚实产业路基础，促进现代农业可持续发展，提高各族职工群众的收入。</t>
  </si>
  <si>
    <t>WS2022028</t>
  </si>
  <si>
    <t>哈图布呼镇劳动力转移技能培训就业基地建设项目</t>
  </si>
  <si>
    <t>哈图布呼镇区花园社区</t>
  </si>
  <si>
    <t>新建设劳动力转移技能培训就业教室1000平方米及辅助设施（各类培训器材、多媒体器材设备、桌椅音响等设备），实训车间1000平方米。（最终以可研设计内容为准）</t>
  </si>
  <si>
    <t>全面促进人才振兴的重要举措，提高职工科学技术水平，增加创业致富能力，促进职工再就业</t>
  </si>
  <si>
    <t>人才振兴的重要举措，提高职工技能，解决富余劳动力的再就业，增加职工收入。</t>
  </si>
  <si>
    <t>WS2022029</t>
  </si>
  <si>
    <t>古尔图镇托列其村自来水管道更新项目</t>
  </si>
  <si>
    <t>古尔图镇托列其村</t>
  </si>
  <si>
    <t>自来水管道更新3km、林带供水管道5km及配套工程（具体以可研设计内容为准）</t>
  </si>
  <si>
    <t>古尔图镇人民政府</t>
  </si>
  <si>
    <t>王全超</t>
  </si>
  <si>
    <t>自来水管道更新3km、林带供水管道5km及配套工程</t>
  </si>
  <si>
    <t>改善居民生活饮水和提升村队基础设施建设，改善居民生活条件</t>
  </si>
  <si>
    <t>WS2022030</t>
  </si>
  <si>
    <t>古尔图镇托列其村基础设施建设项目</t>
  </si>
  <si>
    <t>新建排碱渠1.3km、林带9000平方米、道路铺装15000平方米及路界石等配套工程（具体以可研设计内容为准）</t>
  </si>
  <si>
    <t>新建排碱渠1.3km、林带9000平方米、道路铺装15000平方米及路界石等配套工程</t>
  </si>
  <si>
    <t>改善村队基础设施建设，方便群众出行，提供生活质量</t>
  </si>
  <si>
    <t>WS2022031</t>
  </si>
  <si>
    <t>吉尔格勒特乡人居环境整治建设项目</t>
  </si>
  <si>
    <t>吉尔格勒特乡拜尔其村,白杨树村,哈尔扎木村,浩图呼尔村,扎根塔拉村,榆树村,库鲁木苏都鲁村、库鲁木村</t>
  </si>
  <si>
    <t>新建环保公共厕所4座（库鲁木苏都鲁村俩座，浩图呼尔村一座，拜尔其村一座），八个村队主路共铺设彩砖30000平米.</t>
  </si>
  <si>
    <t>吉尔格勒特乡人民政府</t>
  </si>
  <si>
    <t>李斌</t>
  </si>
  <si>
    <t>加快农村城镇化建设，提升老百姓的幸福感。</t>
  </si>
  <si>
    <t>WS2022032</t>
  </si>
  <si>
    <t>西大沟镇科克萨拉村休闲文化广场建设项目</t>
  </si>
  <si>
    <t>西大沟镇科克萨拉村</t>
  </si>
  <si>
    <t>新建14000平米及10000平米文化休闲广场各一座、健身器材、绿化等配套设施。</t>
  </si>
  <si>
    <t>西大沟镇人民政府</t>
  </si>
  <si>
    <t>王双成</t>
  </si>
  <si>
    <t>文化休闲广场的建设为群众提供公共活动休闲场地，改善村队环境，解决了农村群众活动健身问题，使群众可以在广场交流、畅谈的目的。</t>
  </si>
  <si>
    <t>WS2022033</t>
  </si>
  <si>
    <t>西大沟镇下店村基础设施建设项目</t>
  </si>
  <si>
    <t>西大沟镇下店村</t>
  </si>
  <si>
    <t>对下店村巷道进行升级改造</t>
  </si>
  <si>
    <t>赛力·哈力</t>
  </si>
  <si>
    <t>下店村巷道进行改造8公里，</t>
  </si>
  <si>
    <t>为本村进行基础设施建设，改善群众的生产生活条件，进行村道路巩固提升，改善农牧民生产生活条件，方便群众出行，提升群众的获得感和幸福感。</t>
  </si>
  <si>
    <t>WS2022034</t>
  </si>
  <si>
    <t>西大沟镇科克萨拉村道路改造、公共厕所建设项目</t>
  </si>
  <si>
    <t>新改建各巷道2500米，新建水冲式公共厕所1座</t>
  </si>
  <si>
    <t>科克萨拉村村装道路建设改善了村庄人居环境，新建环保公共厕所一座，提高村队公共服务设施，方便群众。</t>
  </si>
  <si>
    <t>加快农村城镇化建设，改善了村庄环境同时方便群众出行。新建环保公共厕所一座，方便村队群众使用，使群众增加幸福感。</t>
  </si>
  <si>
    <t>WS2022035</t>
  </si>
  <si>
    <t>西大沟镇防洪坝加固建设</t>
  </si>
  <si>
    <t>村庄以西将军沟修建3500米防洪坝。</t>
  </si>
  <si>
    <t>为了防止洪水泛滥，危害到群众的生命财产安全尔建设的堤坝。</t>
  </si>
  <si>
    <t>防洪坝的加固建设，保障在洪水期能够有效抵御洪水，保障下店村5000亩耕地不受洪水侵害，关系到人民群众的生命财产安全与正常生活生产，也关系到村队经济的稳定发展和具有重要意义。</t>
  </si>
  <si>
    <t>WS2022036</t>
  </si>
  <si>
    <t>西湖镇西湖村防渗渠建设项目</t>
  </si>
  <si>
    <t>西湖镇西湖村</t>
  </si>
  <si>
    <t>修建农田防渗渠3公里。</t>
  </si>
  <si>
    <t>西湖镇人民政府</t>
  </si>
  <si>
    <t>邓宏</t>
  </si>
  <si>
    <t>通过项目实施，进一步提高项目区灌溉水的利用率，提高防渗能力</t>
  </si>
  <si>
    <t>通过修建防渗渠，进一步达到土地增产增收，带动经济发展</t>
  </si>
  <si>
    <t>WS2022037</t>
  </si>
  <si>
    <t>西湖镇大泉村防渗渠建设项目</t>
  </si>
  <si>
    <t>新建防渗渠3公里</t>
  </si>
  <si>
    <t>WS2022038</t>
  </si>
  <si>
    <t>西湖镇柳墩村小西湖休闲广场</t>
  </si>
  <si>
    <t>柳墩村</t>
  </si>
  <si>
    <t>依靠原有地貌，建设微缩版小西湖休闲广场</t>
  </si>
  <si>
    <t>通过休闲广场及配套设施为周边群众提供农闲娱乐场所，为群众营造良好休闲空间</t>
  </si>
  <si>
    <t>改善农户生活水平，进一步提升农户幸福感</t>
  </si>
  <si>
    <t>WS2022039</t>
  </si>
  <si>
    <t>塔布勒合特乡牧民新村养殖小区标准化建设项目</t>
  </si>
  <si>
    <t>塔布勒合特乡牧民新村</t>
  </si>
  <si>
    <t>养殖小区标准化300亩场地、60个圈舍、设备（具体以可研设计内容为准）</t>
  </si>
  <si>
    <t>塔布勒合特乡人民政府</t>
  </si>
  <si>
    <t>巴音吉尔格</t>
  </si>
  <si>
    <t>WS2022040</t>
  </si>
  <si>
    <t>塔布勒合特乡牛羊粪便有机肥加工厂项目</t>
  </si>
  <si>
    <t>塔布勒合特乡</t>
  </si>
  <si>
    <t>新建牲畜粪便集中收集中转站1个，配套建设堆放地坪、存储库3个、发酵池4个，地磅1个、装卸平台、一辆抽渣车、一辆运输车等（具体以可研设计内容为准）。</t>
  </si>
  <si>
    <t>孟克祖拉</t>
  </si>
  <si>
    <t>方便老百姓牲畜粪便的处理，便于管理，增加其收入。</t>
  </si>
  <si>
    <t>WS2022041</t>
  </si>
  <si>
    <t>塔布勒合特乡牧民新村人居环境整治建设项目</t>
  </si>
  <si>
    <t>改扩建</t>
  </si>
  <si>
    <t>乌苏市塔布勒合特乡牧民新村</t>
  </si>
  <si>
    <t>道路硬化及人居环境整治建设项目4.5km（具体以可研设计内容为准）</t>
  </si>
  <si>
    <t>徐鹏</t>
  </si>
  <si>
    <t>牧民新村的农村城镇化建设，解决老百姓出行难的问题，垃圾填埋场的建设使村队垃圾规范处理，使村队环境卫生越来越好，群众的生活水平越来越高。</t>
  </si>
  <si>
    <t>WS2022042</t>
  </si>
  <si>
    <t>甘河子镇大树庄子村排水管网项目</t>
  </si>
  <si>
    <t>乌苏市甘河子镇大树庄子村</t>
  </si>
  <si>
    <r>
      <rPr>
        <sz val="10"/>
        <color rgb="FF000000"/>
        <rFont val="宋体"/>
        <family val="2"/>
        <charset val="134"/>
      </rPr>
      <t>排水管网5220米，500m</t>
    </r>
    <r>
      <rPr>
        <sz val="10"/>
        <color rgb="FF000000"/>
        <rFont val="SimSun"/>
        <family val="2"/>
        <charset val="134"/>
      </rPr>
      <t>³</t>
    </r>
    <r>
      <rPr>
        <sz val="10"/>
        <color rgb="FF000000"/>
        <rFont val="宋体"/>
        <family val="2"/>
        <charset val="134"/>
      </rPr>
      <t>化粪池1座，排污车一辆（最终以设计为准）</t>
    </r>
  </si>
  <si>
    <t>甘河子镇人民政府</t>
  </si>
  <si>
    <t>陈克成</t>
  </si>
  <si>
    <r>
      <rPr>
        <sz val="10"/>
        <rFont val="仿宋_GB2312"/>
        <family val="2"/>
        <charset val="134"/>
      </rPr>
      <t>大树庄子村一组排水管网5220米，500m</t>
    </r>
    <r>
      <rPr>
        <sz val="10"/>
        <rFont val="宋体"/>
        <family val="2"/>
        <charset val="134"/>
      </rPr>
      <t>³</t>
    </r>
    <r>
      <rPr>
        <sz val="10"/>
        <rFont val="仿宋_GB2312"/>
        <family val="2"/>
        <charset val="134"/>
      </rPr>
      <t>化粪池1座，排污车一辆，大树庄子村排水跟镇区排水有效连接解决镇村一体排水管网。</t>
    </r>
  </si>
  <si>
    <t>加快农村城镇化建设，解决老百姓排污的问题。</t>
  </si>
  <si>
    <t>WS2022043</t>
  </si>
  <si>
    <t>乌苏市甘河子镇大树庄子村自来水水管网项目</t>
  </si>
  <si>
    <t>安装自来水管网6公里给水管网（最终以设计为准）</t>
  </si>
  <si>
    <t>安装自来水管网6公里，该项目工程的实施将彻底解决群众饮水问题，改善饮水质量和用水条件，维护人民群众的身体健康，是一项功在当代，利在千秋民生工程。</t>
  </si>
  <si>
    <t>自来水项目建设，加快农村城镇化建设，解决老百姓自来水的问题及排水项目一起完成节约成本。</t>
  </si>
  <si>
    <t>WS2022044</t>
  </si>
  <si>
    <t>甘河子镇王乡庄子村村内道路</t>
  </si>
  <si>
    <t>甘河子镇王乡庄子村</t>
  </si>
  <si>
    <t>村内沥青道路建设6.8公里，其中：路面宽8米的沥青路5630米；，路面宽12米的沥青道路1170米（最终以设计为准）</t>
  </si>
  <si>
    <t>邵福山</t>
  </si>
  <si>
    <t>解决村内沥青道路建设6.8公里，其中：路面宽8米的沥青路5630米；，路面宽12米的沥青道路1170米</t>
  </si>
  <si>
    <t>为本村进行基础设施建设，改善群众的生产生活条件，进一步加强脱贫攻坚与乡村振振兴衔接，为甘河子镇进行通村道路巩固提升，改善农牧民生产生活条件，方便群众出行，提升群众的获得感和幸福感</t>
  </si>
  <si>
    <t>WS2022045</t>
  </si>
  <si>
    <t>甘河子镇包家庄子村基础设施建设项目</t>
  </si>
  <si>
    <t>改新建</t>
  </si>
  <si>
    <t>甘河子镇包家庄子村</t>
  </si>
  <si>
    <t>巷道改造、新建水冲式厕所1座、500米渠道</t>
  </si>
  <si>
    <t>马占贤</t>
  </si>
  <si>
    <t>加快解决示范村基础设施建设，提升村队整体面貌。</t>
  </si>
  <si>
    <t>加快农村城镇化建设，进一步加强脱贫攻坚与乡村振振兴有效衔接</t>
  </si>
  <si>
    <t>WS2022046</t>
  </si>
  <si>
    <t>皇宫镇林家庄子村林东水库进水渠</t>
  </si>
  <si>
    <t>皇宫镇林家庄子村</t>
  </si>
  <si>
    <t>对林东村水库进水渠3.6公里进行维修，U型渠（上口1.2米，底宽0.5米，高0.6），现浇混凝土；新建闸门*1，首部改造*1</t>
  </si>
  <si>
    <t>皇宫镇人民政府</t>
  </si>
  <si>
    <t>罗正武</t>
  </si>
  <si>
    <t>解决农田灌溉用水，提升水资源利用率</t>
  </si>
  <si>
    <t>实现我镇棉花、小麦等农作物增产增收，增加老百姓收入</t>
  </si>
  <si>
    <t>WS2022047</t>
  </si>
  <si>
    <t>皇宫镇开发区灌溉渠道建设</t>
  </si>
  <si>
    <t>皇宫镇开发区</t>
  </si>
  <si>
    <t>皇宫镇开发区灌溉渠道建设：主渠道2公里（不小于1立方米），支渠6公里（流量不小于0.5立方米），现浇混凝土</t>
  </si>
  <si>
    <t>WS2022048</t>
  </si>
  <si>
    <t>百泉镇天富利辣椒烘干厂</t>
  </si>
  <si>
    <t>百泉镇托古里克莫墩村</t>
  </si>
  <si>
    <t>1、新建3050平方米彩钢厂房， 2、烘干、色选、除杂、剪把1、新建3050平方米厂房一座、地坪6000平方米、办公室、宿舍、辣椒展厅700平方米，预计投资370万元；    2、新建烘干线2条、色选线3条、除杂线1条、剪把线1条、脱粒机3条及其他附属设备采购，预计投资300万元；       3新建仓储区及防雨棚5000平方米，150吨地磅一套、变压器3太，预计投资130万元。                                                      等设备采购，职工宿舍，电力设施</t>
  </si>
  <si>
    <t>百泉镇人民政府</t>
  </si>
  <si>
    <t>成国栋</t>
  </si>
  <si>
    <t>发展辣椒特色产业深加工项目，带动周边辣椒种植农户，提升辣椒产业附加值，为群众增收创富提供新思路</t>
  </si>
  <si>
    <t>WS2022049</t>
  </si>
  <si>
    <t>百泉镇托古里克莫墩村、普尔塔村防渗渠道建设项目</t>
  </si>
  <si>
    <t>百泉镇托古里克莫墩村、普尔塔村</t>
  </si>
  <si>
    <t>一、托普支渠
1、支渠（0+000～5+339）梯形渠共计5339m；
2、节制单向分水闸共计5座；
3、节制左分水闸（带消力池）共计1座；
4、节制双向分水闸共计2座；
5、农桥（净跨1m）共计4座；
6、涵管桥（φ80）共计1座；
二、托古里克莫墩村斗渠
1、U60渠道部分426m；
2、U60-60涵管桥共计1座；
3、沉砂池共计1座；
三、普尔塔村斗渠
1、U80渠道部分798m；
2、节制单向分水闸共计3座；
3、U80-70涵管桥共计4座；
4、沉砂池共计1座；</t>
  </si>
  <si>
    <t>WS2022050</t>
  </si>
  <si>
    <t>百泉镇白杨树村防渗渠道建设项目</t>
  </si>
  <si>
    <t>百泉镇白杨树村</t>
  </si>
  <si>
    <t>1、三四队支渠（0+000～2+345、2+758~4007）梯形渠共计3594m；
2、1#、2#节制右分水闸共计2座；
3、3#节制左分水闸共计1座；
4、4#左分水闸共计1座；
5、5#节制左分水闸共计1座；
6、农桥（净跨1.8m）共计7座；
7、入户桥（净跨1.8m）共计9座；
钢筋混凝土箱涵（净跨2.0m）共计9座；</t>
  </si>
  <si>
    <t>WS2022051</t>
  </si>
  <si>
    <t>百泉镇公路
建设项目（Y081线）</t>
  </si>
  <si>
    <t>百泉镇榆树村至道兰莫墩村、百泉镇橙槽村至葫麻梁村</t>
  </si>
  <si>
    <t>共计 2 条路线，全长 8.23千米，路基宽度采用 6.0，5.05 米，路面宽度采用 5.0、4.0 米，路面为沥青混凝土路面，部分为混凝土路面，新建钢管涵 3 道，全长 22 米，新建标志牌、混凝土护柱等。</t>
  </si>
  <si>
    <t>改善人居环境，方便百姓出行，提高百姓幸福感。</t>
  </si>
  <si>
    <t>WS2022052</t>
  </si>
  <si>
    <r>
      <rPr>
        <sz val="10"/>
        <color rgb="FF000000"/>
        <rFont val="仿宋_GB2312"/>
        <family val="2"/>
        <charset val="134"/>
      </rPr>
      <t>百泉镇圪</t>
    </r>
    <r>
      <rPr>
        <sz val="10"/>
        <color rgb="FF000000"/>
        <rFont val="宋体"/>
        <family val="2"/>
        <charset val="134"/>
      </rPr>
      <t>垯</t>
    </r>
    <r>
      <rPr>
        <sz val="10"/>
        <color rgb="FF000000"/>
        <rFont val="仿宋_GB2312"/>
        <family val="2"/>
        <charset val="134"/>
      </rPr>
      <t>泉村、东梁村防渗渠道建设项目</t>
    </r>
  </si>
  <si>
    <r>
      <rPr>
        <sz val="10"/>
        <color rgb="FF000000"/>
        <rFont val="仿宋_GB2312"/>
        <family val="2"/>
        <charset val="134"/>
      </rPr>
      <t>百泉镇圪</t>
    </r>
    <r>
      <rPr>
        <sz val="10"/>
        <color rgb="FF000000"/>
        <rFont val="宋体"/>
        <family val="2"/>
        <charset val="134"/>
      </rPr>
      <t>垯</t>
    </r>
    <r>
      <rPr>
        <sz val="10"/>
        <color rgb="FF000000"/>
        <rFont val="仿宋_GB2312"/>
        <family val="2"/>
        <charset val="134"/>
      </rPr>
      <t>泉村、东梁村</t>
    </r>
  </si>
  <si>
    <t>一、东梁村
1、引水渠567m；
2、引水闸(后接农桥b=6m）共计1座；
3、渠下涵洞共计1座；
4、涵管桥（φ100）共计1座；
5、沉砂池工程共计1座；
二、瘩泉村1号斗渠
1、斗渠（0+000～0+912）梯形渠；
2、节制左分水闸共计4座；
3、农桥（净跨1.0m，桥孔高0.6m）共计4座；
三、瘩泉村2号斗渠
1、斗渠（梯形）共计3000m；
2、1#节制右分水闸共计1座；
3、2#节制右分水闸、3#节制左分水闸共计2座；
4、4#右分水闸共计1座；
5、5#、6#节制右分水闸共计2座；
6、农桥（净跨1.0m，桥孔高0.8m）共计4座；
7、农桥（净跨1.0m，桥孔高0.6m）共计3座；
四、榆树村斗渠U80
1、渠道部分共计636m；
2、节制单向分水闸共计1座；
3、涵管桥（φ80）共计2座；
沉砂池工程共计1座；</t>
  </si>
  <si>
    <t>WS2022053</t>
  </si>
  <si>
    <t>四棵树镇查干布勒格村防渗渠一期项目</t>
  </si>
  <si>
    <t>查干布勒格村</t>
  </si>
  <si>
    <t>防渗渠长5.307公里，配套建筑物21座（具体以可研设计内容为准），</t>
  </si>
  <si>
    <t>四棵树镇人民政府</t>
  </si>
  <si>
    <t>马继贤</t>
  </si>
  <si>
    <t>改善农田水利设施，恢复生态农业良性发展，促进现代农业可持续发展，提高百姓收入</t>
  </si>
  <si>
    <t>WS2022054</t>
  </si>
  <si>
    <t>四棵树镇查干布勒格村防渗渠二期项目</t>
  </si>
  <si>
    <t>防渗渠长3.92公里，配套建筑物2座（具体以可研设计内容为准）</t>
  </si>
  <si>
    <t>WS2022055</t>
  </si>
  <si>
    <t>四棵树镇四棵树村防渗渠项目</t>
  </si>
  <si>
    <t>四棵树村</t>
  </si>
  <si>
    <t>防渗渠长4.5公里，配套建筑物28座。（具体以可研设计内容为准）</t>
  </si>
  <si>
    <t>WS2022056</t>
  </si>
  <si>
    <t>白杨沟镇标准化规模养殖场（牛）建设项目</t>
  </si>
  <si>
    <t>白杨沟镇牧民新村、向阳村、安集海村</t>
  </si>
  <si>
    <t>新建或扶持3个（牧民新村、向阳村、安集海村）标准化规模养殖场建设，带动白杨沟镇牛年出栏1万头（具体以可研设计内容为准）</t>
  </si>
  <si>
    <t>白杨沟镇人民政府</t>
  </si>
  <si>
    <t>陈昌海</t>
  </si>
  <si>
    <t>改善村队人居环境，打到人畜分离效果，同时增加牧民收入</t>
  </si>
  <si>
    <t>WS2022057</t>
  </si>
  <si>
    <t>白杨沟镇牧道建设项目</t>
  </si>
  <si>
    <t>白杨沟镇乌拉斯台村、乌兰布拉克村、巴音沟村三个牧业队辖区冬、夏草场</t>
  </si>
  <si>
    <t>白杨沟镇乌拉斯台村、乌兰布拉克村、巴音沟村三个牧业队辖区冬、夏草场牧道建设20公里</t>
  </si>
  <si>
    <t>对三个牧业队冬、夏草场修建牧道20公里，保证牧民有序转场</t>
  </si>
  <si>
    <t>保障牧民四季有序转场，提高转场效率，方便牧民拉送饲草料</t>
  </si>
  <si>
    <t>WS2022058</t>
  </si>
  <si>
    <t>夹河子乡邓家湖村标准化瓜果蔬菜交易中心项目</t>
  </si>
  <si>
    <t>夹河子乡邓家湖村</t>
  </si>
  <si>
    <t>建设1000平米交易区，建设200平米冷库1座，配套办公室，水电暖</t>
  </si>
  <si>
    <t>杨松</t>
  </si>
  <si>
    <t>实现农产品产销一体化，解决农产品销售瓶劲问题，促进就业，增加农民收入。</t>
  </si>
  <si>
    <t>带动夹河子乡蔬菜瓜果销售，有效规避销售渠道中的不良影响，提高生产积极性，增加收入。</t>
  </si>
  <si>
    <t>附件：</t>
  </si>
  <si>
    <t>英吉沙县2019年脱贫攻坚项目计划表</t>
  </si>
  <si>
    <t>填报单位：英吉沙县</t>
  </si>
  <si>
    <r>
      <rPr>
        <sz val="12"/>
        <rFont val="方正小标宋简体"/>
        <family val="2"/>
        <charset val="134"/>
      </rPr>
      <t>联系电话：</t>
    </r>
    <r>
      <rPr>
        <sz val="12"/>
        <rFont val="Times New Roman"/>
        <family val="2"/>
        <charset val="134"/>
      </rPr>
      <t>15292913060</t>
    </r>
  </si>
  <si>
    <t>资金来源项目名称</t>
  </si>
  <si>
    <t>中央</t>
  </si>
  <si>
    <t>文号</t>
  </si>
  <si>
    <t>自治区</t>
  </si>
  <si>
    <t>地州</t>
  </si>
  <si>
    <t>县级</t>
  </si>
  <si>
    <t>合计</t>
  </si>
  <si>
    <r>
      <rPr>
        <sz val="10"/>
        <rFont val="方正仿宋_GBK"/>
        <family val="2"/>
        <charset val="134"/>
      </rPr>
      <t>英吉沙县特色种植项目</t>
    </r>
  </si>
  <si>
    <r>
      <rPr>
        <sz val="10"/>
        <rFont val="Times New Roman"/>
        <family val="2"/>
        <charset val="134"/>
      </rPr>
      <t>2019</t>
    </r>
    <r>
      <rPr>
        <sz val="10"/>
        <rFont val="方正仿宋_GBK"/>
        <family val="2"/>
        <charset val="134"/>
      </rPr>
      <t>年中央扶贫专项资金</t>
    </r>
  </si>
  <si>
    <r>
      <rPr>
        <sz val="10"/>
        <rFont val="方正仿宋_GBK"/>
        <family val="2"/>
        <charset val="134"/>
      </rPr>
      <t>喀地财扶</t>
    </r>
    <r>
      <rPr>
        <sz val="10"/>
        <rFont val="Times New Roman"/>
        <family val="2"/>
        <charset val="134"/>
      </rPr>
      <t>[2018]62</t>
    </r>
    <r>
      <rPr>
        <sz val="10"/>
        <rFont val="方正仿宋_GBK"/>
        <family val="2"/>
        <charset val="134"/>
      </rPr>
      <t>号</t>
    </r>
  </si>
  <si>
    <r>
      <rPr>
        <sz val="10"/>
        <rFont val="方正仿宋_GBK"/>
        <family val="2"/>
        <charset val="134"/>
      </rPr>
      <t>喀地财扶</t>
    </r>
    <r>
      <rPr>
        <sz val="10"/>
        <rFont val="Times New Roman"/>
        <family val="2"/>
        <charset val="134"/>
      </rPr>
      <t>[2019]18</t>
    </r>
    <r>
      <rPr>
        <sz val="10"/>
        <rFont val="方正仿宋_GBK"/>
        <family val="2"/>
        <charset val="134"/>
      </rPr>
      <t>号</t>
    </r>
  </si>
  <si>
    <r>
      <rPr>
        <sz val="10"/>
        <rFont val="方正仿宋_GBK"/>
        <family val="2"/>
        <charset val="134"/>
      </rPr>
      <t>英吉沙县食用菌生产基地设施及配套建设项目</t>
    </r>
  </si>
  <si>
    <r>
      <rPr>
        <sz val="10"/>
        <rFont val="方正仿宋_GBK"/>
        <family val="2"/>
        <charset val="134"/>
      </rPr>
      <t>英吉沙县设施农业蔬菜提质增效项目</t>
    </r>
  </si>
  <si>
    <r>
      <rPr>
        <sz val="10"/>
        <rFont val="方正仿宋_GBK"/>
        <family val="2"/>
        <charset val="134"/>
      </rPr>
      <t>英吉沙县林果业提质增效项目</t>
    </r>
  </si>
  <si>
    <r>
      <rPr>
        <sz val="10"/>
        <rFont val="Times New Roman"/>
        <family val="2"/>
        <charset val="134"/>
      </rPr>
      <t>2019</t>
    </r>
    <r>
      <rPr>
        <sz val="10"/>
        <rFont val="方正仿宋_GBK"/>
        <family val="2"/>
        <charset val="134"/>
      </rPr>
      <t>年中央农业资源及生态保护补助资金（统筹整合部分）</t>
    </r>
  </si>
  <si>
    <r>
      <rPr>
        <sz val="10"/>
        <rFont val="方正仿宋_GBK"/>
        <family val="2"/>
        <charset val="134"/>
      </rPr>
      <t>喀地财农</t>
    </r>
    <r>
      <rPr>
        <sz val="10"/>
        <rFont val="Times New Roman"/>
        <family val="2"/>
        <charset val="134"/>
      </rPr>
      <t>[2018]84</t>
    </r>
    <r>
      <rPr>
        <sz val="10"/>
        <rFont val="方正仿宋_GBK"/>
        <family val="2"/>
        <charset val="134"/>
      </rPr>
      <t>号</t>
    </r>
  </si>
  <si>
    <r>
      <rPr>
        <sz val="10"/>
        <rFont val="方正仿宋_GBK"/>
        <family val="2"/>
        <charset val="134"/>
      </rPr>
      <t>中央车辆购置税收入补助地方用于农村公路建设项目资金（统筹整合部分）</t>
    </r>
  </si>
  <si>
    <r>
      <rPr>
        <sz val="10"/>
        <rFont val="方正仿宋_GBK"/>
        <family val="2"/>
        <charset val="134"/>
      </rPr>
      <t>喀地财建</t>
    </r>
    <r>
      <rPr>
        <sz val="10"/>
        <rFont val="Times New Roman"/>
        <family val="2"/>
        <charset val="134"/>
      </rPr>
      <t>[2018]141</t>
    </r>
    <r>
      <rPr>
        <sz val="10"/>
        <rFont val="方正仿宋_GBK"/>
        <family val="2"/>
        <charset val="134"/>
      </rPr>
      <t>号</t>
    </r>
  </si>
  <si>
    <r>
      <rPr>
        <sz val="10"/>
        <rFont val="方正仿宋_GBK"/>
        <family val="2"/>
        <charset val="134"/>
      </rPr>
      <t>自治区农田水利设施建设和水土保持补助资金</t>
    </r>
  </si>
  <si>
    <r>
      <rPr>
        <sz val="10"/>
        <rFont val="方正仿宋_GBK"/>
        <family val="2"/>
        <charset val="134"/>
      </rPr>
      <t>喀地财农</t>
    </r>
    <r>
      <rPr>
        <sz val="10"/>
        <rFont val="Times New Roman"/>
        <family val="2"/>
        <charset val="134"/>
      </rPr>
      <t>(2019)3</t>
    </r>
    <r>
      <rPr>
        <sz val="10"/>
        <rFont val="方正仿宋_GBK"/>
        <family val="2"/>
        <charset val="134"/>
      </rPr>
      <t>号</t>
    </r>
  </si>
  <si>
    <r>
      <rPr>
        <sz val="10"/>
        <rFont val="方正仿宋_GBK"/>
        <family val="2"/>
        <charset val="134"/>
      </rPr>
      <t>自治区财政专项扶贫资金</t>
    </r>
  </si>
  <si>
    <r>
      <rPr>
        <sz val="10"/>
        <rFont val="方正仿宋_GBK"/>
        <family val="2"/>
        <charset val="134"/>
      </rPr>
      <t>喀地财扶</t>
    </r>
    <r>
      <rPr>
        <sz val="10"/>
        <rFont val="Times New Roman"/>
        <family val="2"/>
        <charset val="134"/>
      </rPr>
      <t>[2019]2</t>
    </r>
    <r>
      <rPr>
        <sz val="10"/>
        <rFont val="方正仿宋_GBK"/>
        <family val="2"/>
        <charset val="134"/>
      </rPr>
      <t>号</t>
    </r>
  </si>
  <si>
    <r>
      <rPr>
        <sz val="10"/>
        <rFont val="方正仿宋_GBK"/>
        <family val="2"/>
        <charset val="134"/>
      </rPr>
      <t>中央扶贫专项资金</t>
    </r>
  </si>
  <si>
    <r>
      <rPr>
        <sz val="10"/>
        <rFont val="方正仿宋_GBK"/>
        <family val="2"/>
        <charset val="134"/>
      </rPr>
      <t>中央财政专项扶贫资金</t>
    </r>
  </si>
  <si>
    <r>
      <rPr>
        <sz val="10"/>
        <rFont val="方正仿宋_GBK"/>
        <family val="2"/>
        <charset val="134"/>
      </rPr>
      <t>英吉沙县林果业提质增产辅助项目</t>
    </r>
  </si>
  <si>
    <r>
      <rPr>
        <sz val="10"/>
        <rFont val="方正仿宋_GBK"/>
        <family val="2"/>
        <charset val="134"/>
      </rPr>
      <t>英吉沙县林下经济项目</t>
    </r>
  </si>
  <si>
    <r>
      <rPr>
        <sz val="10"/>
        <rFont val="方正仿宋_GBK"/>
        <family val="2"/>
        <charset val="134"/>
      </rPr>
      <t>英吉沙县特色林果种植基地建设项目</t>
    </r>
  </si>
  <si>
    <r>
      <rPr>
        <sz val="10"/>
        <rFont val="Times New Roman"/>
        <family val="2"/>
        <charset val="134"/>
      </rPr>
      <t>2019</t>
    </r>
    <r>
      <rPr>
        <sz val="10"/>
        <rFont val="方正仿宋_GBK"/>
        <family val="2"/>
        <charset val="134"/>
      </rPr>
      <t>年中央林业改革发展补助资金（统筹整合部分）</t>
    </r>
  </si>
  <si>
    <r>
      <rPr>
        <sz val="10"/>
        <rFont val="方正仿宋_GBK"/>
        <family val="2"/>
        <charset val="134"/>
      </rPr>
      <t>喀地财农</t>
    </r>
    <r>
      <rPr>
        <sz val="10"/>
        <rFont val="Times New Roman"/>
        <family val="2"/>
        <charset val="134"/>
      </rPr>
      <t>(2018)85</t>
    </r>
    <r>
      <rPr>
        <sz val="10"/>
        <rFont val="方正仿宋_GBK"/>
        <family val="2"/>
        <charset val="134"/>
      </rPr>
      <t>号</t>
    </r>
  </si>
  <si>
    <r>
      <rPr>
        <sz val="10"/>
        <rFont val="方正仿宋_GBK"/>
        <family val="2"/>
        <charset val="134"/>
      </rPr>
      <t>英吉沙县林下养殖项目</t>
    </r>
  </si>
  <si>
    <r>
      <rPr>
        <sz val="10"/>
        <rFont val="方正仿宋_GBK"/>
        <family val="2"/>
        <charset val="134"/>
      </rPr>
      <t>英吉沙县良种繁育中心建设项目</t>
    </r>
  </si>
  <si>
    <r>
      <rPr>
        <sz val="10"/>
        <rFont val="方正仿宋_GBK"/>
        <family val="2"/>
        <charset val="134"/>
      </rPr>
      <t>车辆购置税收入补助地方用于农村公路建设项目资金（统筹整合部分）</t>
    </r>
  </si>
  <si>
    <r>
      <rPr>
        <sz val="10"/>
        <rFont val="Times New Roman"/>
        <family val="2"/>
        <charset val="134"/>
      </rPr>
      <t>2019</t>
    </r>
    <r>
      <rPr>
        <sz val="10"/>
        <rFont val="方正仿宋_GBK"/>
        <family val="2"/>
        <charset val="134"/>
      </rPr>
      <t>年中央水利发展资金（统筹整合部分）</t>
    </r>
  </si>
  <si>
    <r>
      <rPr>
        <sz val="10"/>
        <rFont val="方正仿宋_GBK"/>
        <family val="2"/>
        <charset val="134"/>
      </rPr>
      <t>自治区一事一议财政奖补资金（统筹整合部分）</t>
    </r>
  </si>
  <si>
    <r>
      <rPr>
        <sz val="10"/>
        <rFont val="方正仿宋_GBK"/>
        <family val="2"/>
        <charset val="134"/>
      </rPr>
      <t>喀地综改</t>
    </r>
    <r>
      <rPr>
        <sz val="10"/>
        <rFont val="Times New Roman"/>
        <family val="2"/>
        <charset val="134"/>
      </rPr>
      <t>[2019]1</t>
    </r>
    <r>
      <rPr>
        <sz val="10"/>
        <rFont val="方正仿宋_GBK"/>
        <family val="2"/>
        <charset val="134"/>
      </rPr>
      <t>号</t>
    </r>
  </si>
  <si>
    <r>
      <rPr>
        <sz val="10"/>
        <rFont val="方正仿宋_GBK"/>
        <family val="2"/>
        <charset val="134"/>
      </rPr>
      <t>英吉沙县牲畜养殖良种繁育及推广项目</t>
    </r>
  </si>
  <si>
    <r>
      <rPr>
        <sz val="10"/>
        <rFont val="方正仿宋_GBK"/>
        <family val="2"/>
        <charset val="134"/>
      </rPr>
      <t>英吉沙县畜牧养殖小区建设项目</t>
    </r>
  </si>
  <si>
    <r>
      <rPr>
        <sz val="10"/>
        <rFont val="方正仿宋_GBK"/>
        <family val="2"/>
        <charset val="134"/>
      </rPr>
      <t>英吉沙县贫困户蛋鸡养殖项目</t>
    </r>
  </si>
  <si>
    <r>
      <rPr>
        <sz val="10"/>
        <rFont val="方正仿宋_GBK"/>
        <family val="2"/>
        <charset val="134"/>
      </rPr>
      <t>英吉沙县贫困户鸽子养殖项目</t>
    </r>
  </si>
  <si>
    <r>
      <rPr>
        <sz val="10"/>
        <rFont val="方正仿宋_GBK"/>
        <family val="2"/>
        <charset val="134"/>
      </rPr>
      <t>英吉沙县獭兔产业扶贫项目</t>
    </r>
  </si>
  <si>
    <r>
      <rPr>
        <sz val="10"/>
        <rFont val="方正仿宋_GBK"/>
        <family val="2"/>
        <charset val="134"/>
      </rPr>
      <t>自治区扶贫专项资金</t>
    </r>
  </si>
  <si>
    <r>
      <rPr>
        <sz val="10"/>
        <rFont val="方正仿宋_GBK"/>
        <family val="2"/>
        <charset val="134"/>
      </rPr>
      <t>英吉沙县庭院经济巩固提升项目</t>
    </r>
  </si>
  <si>
    <r>
      <rPr>
        <sz val="10"/>
        <rFont val="方正仿宋_GBK"/>
        <family val="2"/>
        <charset val="134"/>
      </rPr>
      <t>英吉沙县果蔬冷藏保鲜库建设项目</t>
    </r>
  </si>
  <si>
    <r>
      <rPr>
        <sz val="10"/>
        <rFont val="方正仿宋_GBK"/>
        <family val="2"/>
        <charset val="134"/>
      </rPr>
      <t>英吉沙县果蔬储藏窖建设项目</t>
    </r>
  </si>
  <si>
    <r>
      <rPr>
        <sz val="10"/>
        <rFont val="方正仿宋_GBK"/>
        <family val="2"/>
        <charset val="134"/>
      </rPr>
      <t>英吉沙县农机专业合作社建设项目</t>
    </r>
  </si>
  <si>
    <r>
      <rPr>
        <sz val="10"/>
        <rFont val="方正仿宋_GBK"/>
        <family val="2"/>
        <charset val="134"/>
      </rPr>
      <t>自治区扶持村级集体经济发展试点补助资金（统筹整合部分）</t>
    </r>
  </si>
  <si>
    <r>
      <rPr>
        <sz val="10"/>
        <rFont val="方正仿宋_GBK"/>
        <family val="2"/>
        <charset val="134"/>
      </rPr>
      <t>喀地综改</t>
    </r>
    <r>
      <rPr>
        <sz val="10"/>
        <rFont val="Times New Roman"/>
        <family val="2"/>
        <charset val="134"/>
      </rPr>
      <t>[2019]3</t>
    </r>
    <r>
      <rPr>
        <sz val="10"/>
        <rFont val="方正仿宋_GBK"/>
        <family val="2"/>
        <charset val="134"/>
      </rPr>
      <t>号</t>
    </r>
  </si>
  <si>
    <r>
      <rPr>
        <sz val="10"/>
        <rFont val="方正仿宋_GBK"/>
        <family val="2"/>
        <charset val="134"/>
      </rPr>
      <t>自治区农村综合改革转移支付</t>
    </r>
  </si>
  <si>
    <r>
      <rPr>
        <sz val="10"/>
        <rFont val="方正仿宋_GBK"/>
        <family val="2"/>
        <charset val="134"/>
      </rPr>
      <t>喀地综改</t>
    </r>
    <r>
      <rPr>
        <sz val="10"/>
        <rFont val="Times New Roman"/>
        <family val="2"/>
        <charset val="134"/>
      </rPr>
      <t>[2019]5</t>
    </r>
    <r>
      <rPr>
        <sz val="10"/>
        <rFont val="方正仿宋_GBK"/>
        <family val="2"/>
        <charset val="134"/>
      </rPr>
      <t>号</t>
    </r>
  </si>
  <si>
    <r>
      <rPr>
        <sz val="10"/>
        <rFont val="方正仿宋_GBK"/>
        <family val="2"/>
        <charset val="134"/>
      </rPr>
      <t>中央生猪（牛羊）调出大县奖励</t>
    </r>
    <r>
      <rPr>
        <sz val="10"/>
        <rFont val="Times New Roman"/>
        <family val="2"/>
        <charset val="134"/>
      </rPr>
      <t xml:space="preserve">
</t>
    </r>
    <r>
      <rPr>
        <sz val="10"/>
        <rFont val="方正仿宋_GBK"/>
        <family val="2"/>
        <charset val="134"/>
      </rPr>
      <t>资金（省级统筹部分）</t>
    </r>
  </si>
  <si>
    <r>
      <rPr>
        <sz val="10"/>
        <rFont val="方正仿宋_GBK"/>
        <family val="2"/>
        <charset val="134"/>
      </rPr>
      <t>喀地财建</t>
    </r>
    <r>
      <rPr>
        <sz val="10"/>
        <rFont val="Times New Roman"/>
        <family val="2"/>
        <charset val="134"/>
      </rPr>
      <t>[2019]55</t>
    </r>
    <r>
      <rPr>
        <sz val="10"/>
        <rFont val="方正仿宋_GBK"/>
        <family val="2"/>
        <charset val="134"/>
      </rPr>
      <t>号</t>
    </r>
  </si>
  <si>
    <r>
      <rPr>
        <sz val="10"/>
        <rFont val="Times New Roman"/>
        <family val="2"/>
        <charset val="134"/>
      </rPr>
      <t>2019</t>
    </r>
    <r>
      <rPr>
        <sz val="10"/>
        <rFont val="方正仿宋_GBK"/>
        <family val="2"/>
        <charset val="134"/>
      </rPr>
      <t>年自治区新增建设用地土地有偿使用费安排的高标准基本农田建设资金</t>
    </r>
    <r>
      <rPr>
        <sz val="10"/>
        <rFont val="Times New Roman"/>
        <family val="2"/>
        <charset val="134"/>
      </rPr>
      <t>(</t>
    </r>
    <r>
      <rPr>
        <sz val="10"/>
        <rFont val="方正仿宋_GBK"/>
        <family val="2"/>
        <charset val="134"/>
      </rPr>
      <t>统筹整合部分）</t>
    </r>
  </si>
  <si>
    <r>
      <rPr>
        <sz val="10"/>
        <rFont val="方正仿宋_GBK"/>
        <family val="2"/>
        <charset val="134"/>
      </rPr>
      <t>喀地财建</t>
    </r>
    <r>
      <rPr>
        <sz val="10"/>
        <rFont val="Times New Roman"/>
        <family val="2"/>
        <charset val="134"/>
      </rPr>
      <t>[2019]50</t>
    </r>
    <r>
      <rPr>
        <sz val="10"/>
        <rFont val="方正仿宋_GBK"/>
        <family val="2"/>
        <charset val="134"/>
      </rPr>
      <t>号</t>
    </r>
  </si>
  <si>
    <r>
      <rPr>
        <sz val="10"/>
        <rFont val="方正仿宋_GBK"/>
        <family val="2"/>
        <charset val="134"/>
      </rPr>
      <t>自治区农村环境连片整治示范资金</t>
    </r>
  </si>
  <si>
    <r>
      <rPr>
        <sz val="10"/>
        <rFont val="方正仿宋_GBK"/>
        <family val="2"/>
        <charset val="134"/>
      </rPr>
      <t>喀地财建</t>
    </r>
    <r>
      <rPr>
        <sz val="10"/>
        <rFont val="Times New Roman"/>
        <family val="2"/>
        <charset val="134"/>
      </rPr>
      <t>[2019]49</t>
    </r>
    <r>
      <rPr>
        <sz val="10"/>
        <rFont val="方正仿宋_GBK"/>
        <family val="2"/>
        <charset val="134"/>
      </rPr>
      <t>号</t>
    </r>
  </si>
  <si>
    <r>
      <rPr>
        <sz val="10"/>
        <rFont val="方正仿宋_GBK"/>
        <family val="2"/>
        <charset val="134"/>
      </rPr>
      <t>自治区安排基本建设投资用于</t>
    </r>
    <r>
      <rPr>
        <sz val="10"/>
        <rFont val="Times New Roman"/>
        <family val="2"/>
        <charset val="134"/>
      </rPr>
      <t>“</t>
    </r>
    <r>
      <rPr>
        <sz val="10"/>
        <rFont val="方正仿宋_GBK"/>
        <family val="2"/>
        <charset val="134"/>
      </rPr>
      <t>三农</t>
    </r>
    <r>
      <rPr>
        <sz val="10"/>
        <rFont val="Times New Roman"/>
        <family val="2"/>
        <charset val="134"/>
      </rPr>
      <t>”</t>
    </r>
    <r>
      <rPr>
        <sz val="10"/>
        <rFont val="方正仿宋_GBK"/>
        <family val="2"/>
        <charset val="134"/>
      </rPr>
      <t>部分</t>
    </r>
    <r>
      <rPr>
        <sz val="10"/>
        <rFont val="Times New Roman"/>
        <family val="2"/>
        <charset val="134"/>
      </rPr>
      <t xml:space="preserve">
</t>
    </r>
  </si>
  <si>
    <r>
      <rPr>
        <sz val="10"/>
        <rFont val="方正仿宋_GBK"/>
        <family val="2"/>
        <charset val="134"/>
      </rPr>
      <t>喀地财建</t>
    </r>
    <r>
      <rPr>
        <sz val="10"/>
        <rFont val="Times New Roman"/>
        <family val="2"/>
        <charset val="134"/>
      </rPr>
      <t>[2019]58</t>
    </r>
    <r>
      <rPr>
        <sz val="10"/>
        <rFont val="方正仿宋_GBK"/>
        <family val="2"/>
        <charset val="134"/>
      </rPr>
      <t>号</t>
    </r>
  </si>
  <si>
    <r>
      <rPr>
        <sz val="10"/>
        <rFont val="方正仿宋_GBK"/>
        <family val="2"/>
        <charset val="134"/>
      </rPr>
      <t>自治区旅游发展基金</t>
    </r>
  </si>
  <si>
    <r>
      <rPr>
        <sz val="10"/>
        <rFont val="方正仿宋_GBK"/>
        <family val="2"/>
        <charset val="134"/>
      </rPr>
      <t>喀地财教</t>
    </r>
    <r>
      <rPr>
        <sz val="10"/>
        <rFont val="Times New Roman"/>
        <family val="2"/>
        <charset val="134"/>
      </rPr>
      <t>[2019]55</t>
    </r>
    <r>
      <rPr>
        <sz val="10"/>
        <rFont val="方正仿宋_GBK"/>
        <family val="2"/>
        <charset val="134"/>
      </rPr>
      <t>号</t>
    </r>
  </si>
  <si>
    <r>
      <rPr>
        <sz val="10"/>
        <rFont val="方正仿宋_GBK"/>
        <family val="2"/>
        <charset val="134"/>
      </rPr>
      <t>喀地财农</t>
    </r>
    <r>
      <rPr>
        <sz val="10"/>
        <rFont val="Times New Roman"/>
        <family val="2"/>
        <charset val="134"/>
      </rPr>
      <t>[2019]35</t>
    </r>
    <r>
      <rPr>
        <sz val="10"/>
        <rFont val="方正仿宋_GBK"/>
        <family val="2"/>
        <charset val="134"/>
      </rPr>
      <t>号</t>
    </r>
  </si>
  <si>
    <r>
      <rPr>
        <sz val="10"/>
        <rFont val="Times New Roman"/>
        <family val="2"/>
        <charset val="134"/>
      </rPr>
      <t>2019</t>
    </r>
    <r>
      <rPr>
        <sz val="10"/>
        <rFont val="方正仿宋_GBK"/>
        <family val="2"/>
        <charset val="134"/>
      </rPr>
      <t>年第二批中央水利发展资金（统筹整合部分）</t>
    </r>
  </si>
  <si>
    <r>
      <rPr>
        <sz val="10"/>
        <rFont val="方正仿宋_GBK"/>
        <family val="2"/>
        <charset val="134"/>
      </rPr>
      <t>喀地财农</t>
    </r>
    <r>
      <rPr>
        <sz val="10"/>
        <rFont val="Times New Roman"/>
        <family val="2"/>
        <charset val="134"/>
      </rPr>
      <t>[2019]36</t>
    </r>
    <r>
      <rPr>
        <sz val="10"/>
        <rFont val="方正仿宋_GBK"/>
        <family val="2"/>
        <charset val="134"/>
      </rPr>
      <t>号</t>
    </r>
  </si>
  <si>
    <r>
      <rPr>
        <sz val="10"/>
        <rFont val="方正仿宋_GBK"/>
        <family val="2"/>
        <charset val="134"/>
      </rPr>
      <t>中央产粮大县奖励资金（统筹整合部分）</t>
    </r>
  </si>
  <si>
    <r>
      <rPr>
        <sz val="10"/>
        <rFont val="方正仿宋_GBK"/>
        <family val="2"/>
        <charset val="134"/>
      </rPr>
      <t>喀地财建</t>
    </r>
    <r>
      <rPr>
        <sz val="10"/>
        <rFont val="Times New Roman"/>
        <family val="2"/>
        <charset val="134"/>
      </rPr>
      <t>[2019]66</t>
    </r>
    <r>
      <rPr>
        <sz val="10"/>
        <rFont val="方正仿宋_GBK"/>
        <family val="2"/>
        <charset val="134"/>
      </rPr>
      <t>号</t>
    </r>
  </si>
  <si>
    <r>
      <rPr>
        <sz val="10"/>
        <rFont val="方正仿宋_GBK"/>
        <family val="2"/>
        <charset val="134"/>
      </rPr>
      <t>英吉沙县色买提甜杏肉生产加工建设项目</t>
    </r>
  </si>
  <si>
    <r>
      <rPr>
        <sz val="10"/>
        <rFont val="方正仿宋_GBK"/>
        <family val="2"/>
        <charset val="134"/>
      </rPr>
      <t>英吉沙县色买提甜杏肉生产加工建设改扩建项目</t>
    </r>
  </si>
  <si>
    <r>
      <rPr>
        <sz val="10"/>
        <rFont val="方正仿宋_GBK"/>
        <family val="2"/>
        <charset val="134"/>
      </rPr>
      <t>英吉沙县杏子加工设备购置项目</t>
    </r>
  </si>
  <si>
    <r>
      <rPr>
        <sz val="10"/>
        <rFont val="方正仿宋_GBK"/>
        <family val="2"/>
        <charset val="134"/>
      </rPr>
      <t>英吉沙县烘干房改造项目</t>
    </r>
  </si>
  <si>
    <r>
      <rPr>
        <sz val="10"/>
        <rFont val="方正仿宋_GBK"/>
        <family val="2"/>
        <charset val="134"/>
      </rPr>
      <t>英吉沙县水产养殖建设项目</t>
    </r>
  </si>
  <si>
    <r>
      <rPr>
        <sz val="10"/>
        <rFont val="方正仿宋_GBK"/>
        <family val="2"/>
        <charset val="134"/>
      </rPr>
      <t>英吉沙县芒辛镇</t>
    </r>
    <r>
      <rPr>
        <sz val="10"/>
        <rFont val="Times New Roman"/>
        <family val="2"/>
        <charset val="134"/>
      </rPr>
      <t>9</t>
    </r>
    <r>
      <rPr>
        <sz val="10"/>
        <rFont val="方正仿宋_GBK"/>
        <family val="2"/>
        <charset val="134"/>
      </rPr>
      <t>村土陶旅游扶贫建设项目</t>
    </r>
  </si>
  <si>
    <r>
      <rPr>
        <sz val="10"/>
        <rFont val="方正仿宋_GBK"/>
        <family val="2"/>
        <charset val="134"/>
      </rPr>
      <t>喀地综改〔</t>
    </r>
    <r>
      <rPr>
        <sz val="10"/>
        <rFont val="Times New Roman"/>
        <family val="2"/>
        <charset val="134"/>
      </rPr>
      <t>2019</t>
    </r>
    <r>
      <rPr>
        <sz val="10"/>
        <rFont val="方正仿宋_GBK"/>
        <family val="2"/>
        <charset val="134"/>
      </rPr>
      <t>〕</t>
    </r>
    <r>
      <rPr>
        <sz val="10"/>
        <rFont val="Times New Roman"/>
        <family val="2"/>
        <charset val="134"/>
      </rPr>
      <t>1</t>
    </r>
    <r>
      <rPr>
        <sz val="10"/>
        <rFont val="方正仿宋_GBK"/>
        <family val="2"/>
        <charset val="134"/>
      </rPr>
      <t>号</t>
    </r>
  </si>
  <si>
    <r>
      <rPr>
        <sz val="10"/>
        <rFont val="方正仿宋_GBK"/>
        <family val="2"/>
        <charset val="134"/>
      </rPr>
      <t>喀地综改〔</t>
    </r>
    <r>
      <rPr>
        <sz val="10"/>
        <rFont val="Times New Roman"/>
        <family val="2"/>
        <charset val="134"/>
      </rPr>
      <t>2019</t>
    </r>
    <r>
      <rPr>
        <sz val="10"/>
        <rFont val="方正仿宋_GBK"/>
        <family val="2"/>
        <charset val="134"/>
      </rPr>
      <t>〕</t>
    </r>
    <r>
      <rPr>
        <sz val="10"/>
        <rFont val="Times New Roman"/>
        <family val="2"/>
        <charset val="134"/>
      </rPr>
      <t>2</t>
    </r>
    <r>
      <rPr>
        <sz val="10"/>
        <rFont val="方正仿宋_GBK"/>
        <family val="2"/>
        <charset val="134"/>
      </rPr>
      <t>号</t>
    </r>
  </si>
  <si>
    <r>
      <rPr>
        <sz val="10"/>
        <rFont val="方正仿宋_GBK"/>
        <family val="2"/>
        <charset val="134"/>
      </rPr>
      <t>喀地综改〔</t>
    </r>
    <r>
      <rPr>
        <sz val="10"/>
        <rFont val="Times New Roman"/>
        <family val="2"/>
        <charset val="134"/>
      </rPr>
      <t>2019</t>
    </r>
    <r>
      <rPr>
        <sz val="10"/>
        <rFont val="方正仿宋_GBK"/>
        <family val="2"/>
        <charset val="134"/>
      </rPr>
      <t>〕</t>
    </r>
    <r>
      <rPr>
        <sz val="10"/>
        <rFont val="Times New Roman"/>
        <family val="2"/>
        <charset val="134"/>
      </rPr>
      <t>3</t>
    </r>
    <r>
      <rPr>
        <sz val="10"/>
        <rFont val="方正仿宋_GBK"/>
        <family val="2"/>
        <charset val="134"/>
      </rPr>
      <t>号</t>
    </r>
  </si>
  <si>
    <r>
      <rPr>
        <sz val="10"/>
        <rFont val="方正仿宋_GBK"/>
        <family val="2"/>
        <charset val="134"/>
      </rPr>
      <t>英吉沙县农贸市场建设项目</t>
    </r>
  </si>
  <si>
    <r>
      <rPr>
        <sz val="10"/>
        <rFont val="方正仿宋_GBK"/>
        <family val="2"/>
        <charset val="134"/>
      </rPr>
      <t>英吉沙县农村小市场建设项目</t>
    </r>
  </si>
  <si>
    <r>
      <rPr>
        <sz val="10"/>
        <rFont val="方正仿宋_GBK"/>
        <family val="2"/>
        <charset val="134"/>
      </rPr>
      <t>英吉沙县十小工程建设项目</t>
    </r>
  </si>
  <si>
    <r>
      <rPr>
        <sz val="10"/>
        <rFont val="方正仿宋_GBK"/>
        <family val="2"/>
        <charset val="134"/>
      </rPr>
      <t>英吉沙县乡村车间建设项目</t>
    </r>
  </si>
  <si>
    <r>
      <rPr>
        <sz val="10"/>
        <rFont val="Times New Roman"/>
        <family val="2"/>
        <charset val="134"/>
      </rPr>
      <t>2019</t>
    </r>
    <r>
      <rPr>
        <sz val="10"/>
        <rFont val="方正仿宋_GBK"/>
        <family val="2"/>
        <charset val="134"/>
      </rPr>
      <t>年自治区彩票公益金用于涉农整合资金</t>
    </r>
  </si>
  <si>
    <r>
      <rPr>
        <sz val="10"/>
        <rFont val="方正仿宋_GBK"/>
        <family val="2"/>
        <charset val="134"/>
      </rPr>
      <t>喀地财综</t>
    </r>
    <r>
      <rPr>
        <sz val="10"/>
        <rFont val="Times New Roman"/>
        <family val="2"/>
        <charset val="134"/>
      </rPr>
      <t>[2018]48</t>
    </r>
    <r>
      <rPr>
        <sz val="10"/>
        <rFont val="方正仿宋_GBK"/>
        <family val="2"/>
        <charset val="134"/>
      </rPr>
      <t>号</t>
    </r>
  </si>
  <si>
    <r>
      <rPr>
        <sz val="10"/>
        <rFont val="方正仿宋_GBK"/>
        <family val="2"/>
        <charset val="134"/>
      </rPr>
      <t>喀地财社〔</t>
    </r>
    <r>
      <rPr>
        <sz val="10"/>
        <rFont val="Times New Roman"/>
        <family val="2"/>
        <charset val="134"/>
      </rPr>
      <t>2019</t>
    </r>
    <r>
      <rPr>
        <sz val="10"/>
        <rFont val="方正仿宋_GBK"/>
        <family val="2"/>
        <charset val="134"/>
      </rPr>
      <t>〕</t>
    </r>
    <r>
      <rPr>
        <sz val="10"/>
        <rFont val="Times New Roman"/>
        <family val="2"/>
        <charset val="134"/>
      </rPr>
      <t>21</t>
    </r>
    <r>
      <rPr>
        <sz val="10"/>
        <rFont val="方正仿宋_GBK"/>
        <family val="2"/>
        <charset val="134"/>
      </rPr>
      <t>号</t>
    </r>
  </si>
  <si>
    <r>
      <rPr>
        <sz val="10"/>
        <rFont val="方正仿宋_GBK"/>
        <family val="2"/>
        <charset val="134"/>
      </rPr>
      <t>中央旅游发展基金</t>
    </r>
  </si>
  <si>
    <r>
      <rPr>
        <sz val="10"/>
        <rFont val="方正仿宋_GBK"/>
        <family val="2"/>
        <charset val="134"/>
      </rPr>
      <t>喀地财行〔</t>
    </r>
    <r>
      <rPr>
        <sz val="10"/>
        <rFont val="Times New Roman"/>
        <family val="2"/>
        <charset val="134"/>
      </rPr>
      <t>2018</t>
    </r>
    <r>
      <rPr>
        <sz val="10"/>
        <rFont val="方正仿宋_GBK"/>
        <family val="2"/>
        <charset val="134"/>
      </rPr>
      <t>〕</t>
    </r>
    <r>
      <rPr>
        <sz val="10"/>
        <rFont val="Times New Roman"/>
        <family val="2"/>
        <charset val="134"/>
      </rPr>
      <t>90</t>
    </r>
    <r>
      <rPr>
        <sz val="10"/>
        <rFont val="方正仿宋_GBK"/>
        <family val="2"/>
        <charset val="134"/>
      </rPr>
      <t>号</t>
    </r>
  </si>
  <si>
    <r>
      <rPr>
        <sz val="10"/>
        <rFont val="方正仿宋_GBK"/>
        <family val="2"/>
        <charset val="134"/>
      </rPr>
      <t>英吉沙县乡村车间改造建设项目</t>
    </r>
  </si>
  <si>
    <r>
      <rPr>
        <sz val="10"/>
        <rFont val="方正仿宋_GBK"/>
        <family val="2"/>
        <charset val="134"/>
      </rPr>
      <t>英吉沙县新城工业园扶贫车间建设项目</t>
    </r>
  </si>
  <si>
    <r>
      <rPr>
        <sz val="10"/>
        <rFont val="Times New Roman"/>
        <family val="2"/>
        <charset val="134"/>
      </rPr>
      <t>2019</t>
    </r>
    <r>
      <rPr>
        <sz val="10"/>
        <rFont val="方正仿宋_GBK"/>
        <family val="2"/>
        <charset val="134"/>
      </rPr>
      <t>年中央扶贫专项资金（第二批）</t>
    </r>
  </si>
  <si>
    <r>
      <rPr>
        <sz val="10"/>
        <rFont val="方正仿宋_GBK"/>
        <family val="2"/>
        <charset val="134"/>
      </rPr>
      <t>英吉沙县就业配套设施建设项目</t>
    </r>
  </si>
  <si>
    <r>
      <rPr>
        <sz val="10"/>
        <rFont val="方正仿宋_GBK"/>
        <family val="2"/>
        <charset val="134"/>
      </rPr>
      <t>喀地财建</t>
    </r>
    <r>
      <rPr>
        <sz val="10"/>
        <rFont val="Times New Roman"/>
        <family val="2"/>
        <charset val="134"/>
      </rPr>
      <t>[2018]140</t>
    </r>
    <r>
      <rPr>
        <sz val="10"/>
        <rFont val="方正仿宋_GBK"/>
        <family val="2"/>
        <charset val="134"/>
      </rPr>
      <t>号</t>
    </r>
  </si>
  <si>
    <r>
      <rPr>
        <sz val="10"/>
        <rFont val="方正仿宋_GBK"/>
        <family val="2"/>
        <charset val="134"/>
      </rPr>
      <t>英吉沙县贫困户就业</t>
    </r>
    <r>
      <rPr>
        <sz val="10"/>
        <rFont val="Times New Roman"/>
        <family val="2"/>
        <charset val="134"/>
      </rPr>
      <t>“</t>
    </r>
    <r>
      <rPr>
        <sz val="10"/>
        <rFont val="方正仿宋_GBK"/>
        <family val="2"/>
        <charset val="134"/>
      </rPr>
      <t>以奖代补</t>
    </r>
    <r>
      <rPr>
        <sz val="10"/>
        <rFont val="Times New Roman"/>
        <family val="2"/>
        <charset val="134"/>
      </rPr>
      <t>”</t>
    </r>
    <r>
      <rPr>
        <sz val="10"/>
        <rFont val="方正仿宋_GBK"/>
        <family val="2"/>
        <charset val="134"/>
      </rPr>
      <t>项目</t>
    </r>
  </si>
  <si>
    <r>
      <rPr>
        <sz val="10"/>
        <rFont val="方正仿宋_GBK"/>
        <family val="2"/>
        <charset val="134"/>
      </rPr>
      <t>涉农整合资金</t>
    </r>
  </si>
  <si>
    <r>
      <rPr>
        <sz val="10"/>
        <rFont val="方正仿宋_GBK"/>
        <family val="2"/>
        <charset val="134"/>
      </rPr>
      <t>英吉沙县手工业设备项目</t>
    </r>
  </si>
  <si>
    <r>
      <rPr>
        <sz val="10"/>
        <rFont val="方正仿宋_GBK"/>
        <family val="2"/>
        <charset val="134"/>
      </rPr>
      <t>英吉沙县安居富民房建设项目</t>
    </r>
  </si>
  <si>
    <r>
      <rPr>
        <sz val="10"/>
        <rFont val="Times New Roman"/>
        <family val="2"/>
        <charset val="134"/>
      </rPr>
      <t>2019</t>
    </r>
    <r>
      <rPr>
        <sz val="10"/>
        <rFont val="方正仿宋_GBK"/>
        <family val="2"/>
        <charset val="134"/>
      </rPr>
      <t>年中央第一批农村危房改造补助资金（建档立卡贫困户）</t>
    </r>
  </si>
  <si>
    <r>
      <rPr>
        <sz val="10"/>
        <rFont val="方正仿宋_GBK"/>
        <family val="2"/>
        <charset val="134"/>
      </rPr>
      <t>喀地财社〔</t>
    </r>
    <r>
      <rPr>
        <sz val="10"/>
        <rFont val="Times New Roman"/>
        <family val="2"/>
        <charset val="134"/>
      </rPr>
      <t>2019</t>
    </r>
    <r>
      <rPr>
        <sz val="10"/>
        <rFont val="方正仿宋_GBK"/>
        <family val="2"/>
        <charset val="134"/>
      </rPr>
      <t>〕</t>
    </r>
    <r>
      <rPr>
        <sz val="10"/>
        <rFont val="Times New Roman"/>
        <family val="2"/>
        <charset val="134"/>
      </rPr>
      <t>53</t>
    </r>
    <r>
      <rPr>
        <sz val="10"/>
        <rFont val="方正仿宋_GBK"/>
        <family val="2"/>
        <charset val="134"/>
      </rPr>
      <t>号</t>
    </r>
  </si>
  <si>
    <r>
      <rPr>
        <sz val="10"/>
        <rFont val="Times New Roman"/>
        <family val="2"/>
        <charset val="134"/>
      </rPr>
      <t>2019</t>
    </r>
    <r>
      <rPr>
        <sz val="10"/>
        <rFont val="方正仿宋_GBK"/>
        <family val="2"/>
        <charset val="134"/>
      </rPr>
      <t>年自治区地方政府债务资金用于农村安居工程（建档立卡贫困户）</t>
    </r>
  </si>
  <si>
    <r>
      <rPr>
        <sz val="10"/>
        <rFont val="方正仿宋_GBK"/>
        <family val="2"/>
        <charset val="134"/>
      </rPr>
      <t>喀地财建</t>
    </r>
    <r>
      <rPr>
        <sz val="10"/>
        <rFont val="Times New Roman"/>
        <family val="2"/>
        <charset val="134"/>
      </rPr>
      <t>[2019]44</t>
    </r>
    <r>
      <rPr>
        <sz val="10"/>
        <rFont val="方正仿宋_GBK"/>
        <family val="2"/>
        <charset val="134"/>
      </rPr>
      <t>号</t>
    </r>
  </si>
  <si>
    <r>
      <rPr>
        <sz val="10"/>
        <rFont val="方正仿宋_GBK"/>
        <family val="2"/>
        <charset val="134"/>
      </rPr>
      <t>英吉沙县南部四乡农村饮水安全巩固提升工程</t>
    </r>
  </si>
  <si>
    <r>
      <rPr>
        <sz val="10"/>
        <rFont val="方正仿宋_GBK"/>
        <family val="2"/>
        <charset val="134"/>
      </rPr>
      <t>喀地财农</t>
    </r>
    <r>
      <rPr>
        <sz val="10"/>
        <rFont val="Times New Roman"/>
        <family val="2"/>
        <charset val="134"/>
      </rPr>
      <t>[2018]83</t>
    </r>
    <r>
      <rPr>
        <sz val="10"/>
        <rFont val="方正仿宋_GBK"/>
        <family val="2"/>
        <charset val="134"/>
      </rPr>
      <t>号</t>
    </r>
  </si>
  <si>
    <r>
      <rPr>
        <sz val="10"/>
        <rFont val="方正仿宋_GBK"/>
        <family val="2"/>
        <charset val="134"/>
      </rPr>
      <t>英吉沙县依格孜牙乡农村饮水安全巩固提升工程</t>
    </r>
  </si>
  <si>
    <r>
      <rPr>
        <sz val="10"/>
        <rFont val="方正仿宋_GBK"/>
        <family val="2"/>
        <charset val="134"/>
      </rPr>
      <t>英吉沙县桥梁建设项目</t>
    </r>
  </si>
  <si>
    <r>
      <rPr>
        <sz val="10"/>
        <rFont val="方正仿宋_GBK"/>
        <family val="2"/>
        <charset val="134"/>
      </rPr>
      <t>英吉沙县村组或巷道道路建设项目</t>
    </r>
  </si>
  <si>
    <r>
      <rPr>
        <sz val="10"/>
        <rFont val="方正仿宋_GBK"/>
        <family val="2"/>
        <charset val="134"/>
      </rPr>
      <t>英吉沙县煤改电入户工程建设项目</t>
    </r>
  </si>
  <si>
    <r>
      <rPr>
        <sz val="10"/>
        <rFont val="方正仿宋_GBK"/>
        <family val="2"/>
        <charset val="134"/>
      </rPr>
      <t>英吉沙县防渗渠建设项目</t>
    </r>
  </si>
  <si>
    <r>
      <rPr>
        <sz val="10"/>
        <rFont val="方正仿宋_GBK"/>
        <family val="2"/>
        <charset val="134"/>
      </rPr>
      <t>英吉沙县排碱渠建设项目</t>
    </r>
  </si>
  <si>
    <r>
      <rPr>
        <sz val="10"/>
        <rFont val="方正仿宋_GBK"/>
        <family val="2"/>
        <charset val="134"/>
      </rPr>
      <t>英吉沙县英其力克闸口建设项目</t>
    </r>
  </si>
  <si>
    <r>
      <rPr>
        <sz val="10"/>
        <rFont val="方正仿宋_GBK"/>
        <family val="2"/>
        <charset val="134"/>
      </rPr>
      <t>英吉沙县扶贫小额信贷贴息项目</t>
    </r>
  </si>
  <si>
    <r>
      <rPr>
        <sz val="10"/>
        <rFont val="方正仿宋_GBK"/>
        <family val="2"/>
        <charset val="134"/>
      </rPr>
      <t>英吉沙县扶贫龙头企业扶贫贷款贴息项目</t>
    </r>
  </si>
  <si>
    <r>
      <rPr>
        <sz val="10"/>
        <rFont val="方正仿宋_GBK"/>
        <family val="2"/>
        <charset val="134"/>
      </rPr>
      <t>英吉沙县扶贫小额信贷风险补偿金项目</t>
    </r>
  </si>
  <si>
    <r>
      <rPr>
        <sz val="12"/>
        <rFont val="方正仿宋_GBK"/>
        <family val="2"/>
        <charset val="134"/>
      </rPr>
      <t>卫生室</t>
    </r>
  </si>
  <si>
    <r>
      <rPr>
        <sz val="10"/>
        <rFont val="方正仿宋_GBK"/>
        <family val="2"/>
        <charset val="134"/>
      </rPr>
      <t>县级资金</t>
    </r>
  </si>
  <si>
    <r>
      <rPr>
        <sz val="12"/>
        <rFont val="方正仿宋_GBK"/>
        <family val="2"/>
        <charset val="134"/>
      </rPr>
      <t>实用技术培训</t>
    </r>
  </si>
  <si>
    <r>
      <rPr>
        <sz val="12"/>
        <rFont val="方正仿宋_GBK"/>
        <family val="2"/>
        <charset val="134"/>
      </rPr>
      <t>创业致富带头人培训</t>
    </r>
  </si>
  <si>
    <t>填表说明：1.请按照表中例子，按年度整合方案中所涉项目一一填列，做到资金与项目相对应，与纳入整合总规模相一致。
2.跨类别项目资金占比=跨类别类型为标记是否跨类别使用中“是”的资金合计/资金规模小计。
3.项目类别只需在对应类别下打1，有且只有一个1标识。</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</si>
</sst>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_ "/>
    <numFmt numFmtId="179" formatCode="0.0_ "/>
    <numFmt numFmtId="180" formatCode="0.0_);[Red]\(0.0\)"/>
    <numFmt numFmtId="181" formatCode="0_);[Red]\(0\)"/>
    <numFmt numFmtId="182" formatCode="0.000_ "/>
    <numFmt numFmtId="183" formatCode="0.00_);[Red]\(0.00\)"/>
  </numFmts>
  <fonts count="61">
    <font>
      <sz val="11"/>
      <color theme="1"/>
      <name val="宋体"/>
      <family val="2"/>
      <charset val="134"/>
      <scheme val="minor"/>
    </font>
    <font>
      <sz val="10"/>
      <color theme="1"/>
      <name val="Arial"/>
      <family val="2"/>
    </font>
    <font>
      <sz val="11"/>
      <name val="Times New Roman"/>
      <family val="2"/>
      <charset val="134"/>
    </font>
    <font>
      <b/>
      <sz val="10"/>
      <name val="宋体"/>
      <family val="2"/>
      <charset val="134"/>
    </font>
    <font>
      <sz val="10"/>
      <name val="宋体"/>
      <family val="2"/>
      <charset val="134"/>
    </font>
    <font>
      <sz val="11"/>
      <name val="宋体"/>
      <family val="2"/>
      <charset val="134"/>
    </font>
    <font>
      <sz val="24"/>
      <name val="宋体"/>
      <family val="2"/>
      <charset val="134"/>
    </font>
    <font>
      <sz val="12"/>
      <name val="方正小标宋简体"/>
      <family val="2"/>
      <charset val="134"/>
    </font>
    <font>
      <sz val="12"/>
      <name val="Times New Roman"/>
      <family val="2"/>
      <charset val="134"/>
    </font>
    <font>
      <sz val="10"/>
      <name val="方正仿宋_GBK"/>
      <family val="2"/>
      <charset val="134"/>
    </font>
    <font>
      <b/>
      <sz val="14"/>
      <name val="微软雅黑"/>
      <family val="2"/>
      <charset val="134"/>
    </font>
    <font>
      <sz val="10"/>
      <name val="Times New Roman"/>
      <family val="2"/>
      <charset val="134"/>
    </font>
    <font>
      <sz val="11"/>
      <name val="仿宋_GB2312"/>
      <family val="2"/>
      <charset val="134"/>
    </font>
    <font>
      <sz val="11"/>
      <name val="宋体"/>
      <family val="2"/>
      <charset val="134"/>
      <scheme val="minor"/>
    </font>
    <font>
      <b/>
      <sz val="24"/>
      <name val="宋体"/>
      <family val="2"/>
      <charset val="134"/>
    </font>
    <font>
      <sz val="10"/>
      <color rgb="FF000000"/>
      <name val="仿宋_GB2312"/>
      <family val="2"/>
      <charset val="134"/>
    </font>
    <font>
      <sz val="10"/>
      <name val="Arial"/>
      <family val="2"/>
      <charset val="134"/>
    </font>
    <font>
      <sz val="10"/>
      <name val="仿宋_GB2312"/>
      <family val="2"/>
      <charset val="134"/>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sz val="12"/>
      <name val="宋体"/>
      <family val="2"/>
      <charset val="134"/>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font>
    <font>
      <sz val="12"/>
      <name val="方正仿宋_GBK"/>
      <family val="2"/>
      <charset val="134"/>
    </font>
    <font>
      <sz val="10"/>
      <color rgb="FF000000"/>
      <name val="宋体"/>
      <family val="2"/>
      <charset val="134"/>
    </font>
    <font>
      <sz val="10"/>
      <color rgb="FF000000"/>
      <name val="SimSun"/>
      <family val="2"/>
      <charset val="134"/>
    </font>
    <font>
      <b/>
      <sz val="10"/>
      <color rgb="FF000000"/>
      <name val="宋体"/>
      <family val="2"/>
      <charset val="134"/>
    </font>
    <font>
      <sz val="11"/>
      <color rgb="FF000000"/>
      <name val="Times New Roman"/>
      <family val="2"/>
      <charset val="134"/>
    </font>
    <font>
      <sz val="10"/>
      <color rgb="FF000000"/>
      <name val="Arial"/>
      <family val="2"/>
      <charset val="134"/>
    </font>
    <font>
      <b/>
      <sz val="24"/>
      <color rgb="FF000000"/>
      <name val="宋体"/>
      <family val="2"/>
      <charset val="134"/>
    </font>
    <font>
      <sz val="11"/>
      <color rgb="FF000000"/>
      <name val="宋体"/>
      <family val="2"/>
      <charset val="134"/>
      <scheme val="minor"/>
    </font>
    <font>
      <sz val="12"/>
      <color rgb="FF000000"/>
      <name val="Times New Roman"/>
      <family val="2"/>
      <charset val="134"/>
    </font>
    <font>
      <sz val="11"/>
      <color rgb="FF000000"/>
      <name val="仿宋_GB2312"/>
      <family val="2"/>
      <charset val="134"/>
    </font>
    <font>
      <sz val="10"/>
      <color rgb="FF000000"/>
      <name val="Times New Roman"/>
      <family val="2"/>
      <charset val="134"/>
    </font>
    <font>
      <b/>
      <sz val="14"/>
      <color rgb="FF000000"/>
      <name val="微软雅黑"/>
      <family val="2"/>
      <charset val="134"/>
    </font>
    <font>
      <sz val="10"/>
      <color rgb="FF000000"/>
      <name val="方正仿宋_GBK"/>
      <family val="2"/>
      <charset val="134"/>
    </font>
    <font>
      <sz val="12"/>
      <color rgb="FF000000"/>
      <name val="方正小标宋简体"/>
      <family val="2"/>
      <charset val="134"/>
    </font>
    <font>
      <sz val="24"/>
      <color rgb="FF000000"/>
      <name val="宋体"/>
      <family val="2"/>
      <charset val="134"/>
    </font>
    <font>
      <sz val="11"/>
      <color rgb="FF000000"/>
      <name val="宋体"/>
      <family val="2"/>
      <charset val="134"/>
    </font>
    <font>
      <sz val="11"/>
      <color rgb="FFFFFFFF"/>
      <name val="宋体"/>
      <family val="2"/>
      <charset val="134"/>
      <scheme val="minor"/>
    </font>
    <font>
      <b/>
      <sz val="11"/>
      <color rgb="FF000000"/>
      <name val="宋体"/>
      <family val="2"/>
      <charset val="134"/>
      <scheme val="minor"/>
    </font>
    <font>
      <b/>
      <sz val="11"/>
      <color rgb="FF1F497D"/>
      <name val="宋体"/>
      <family val="2"/>
      <charset val="134"/>
      <scheme val="minor"/>
    </font>
    <font>
      <b/>
      <sz val="13"/>
      <color rgb="FF1F497D"/>
      <name val="宋体"/>
      <family val="2"/>
      <charset val="134"/>
      <scheme val="minor"/>
    </font>
    <font>
      <b/>
      <sz val="15"/>
      <color rgb="FF1F497D"/>
      <name val="宋体"/>
      <family val="2"/>
      <charset val="134"/>
      <scheme val="minor"/>
    </font>
    <font>
      <b/>
      <sz val="18"/>
      <color rgb="FF1F497D"/>
      <name val="宋体"/>
      <family val="2"/>
      <charset val="134"/>
      <scheme val="minor"/>
    </font>
    <font>
      <sz val="12"/>
      <color rgb="FF000000"/>
      <name val="宋体"/>
      <family val="2"/>
      <charset val="134"/>
    </font>
  </fonts>
  <fills count="38">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rgb="FF000000"/>
      </left>
      <right style="thin">
        <color rgb="FF000000"/>
      </right>
      <top style="thin">
        <color rgb="FF000000"/>
      </top>
      <bottom style="thin">
        <color rgb="FF000000"/>
      </bottom>
    </border>
  </borders>
  <cellStyleXfs count="70">
    <xf numFmtId="0" fontId="45" fillId="0" borderId="0">
      <alignment/>
      <protection/>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9" fontId="43" fillId="0" borderId="0" applyFill="0" applyBorder="0" applyAlignment="0" applyProtection="0"/>
    <xf numFmtId="44" fontId="43" fillId="0" borderId="0" applyFill="0" applyBorder="0" applyAlignment="0" applyProtection="0"/>
    <xf numFmtId="42" fontId="43" fillId="0" borderId="0" applyFill="0" applyBorder="0" applyAlignment="0" applyProtection="0"/>
    <xf numFmtId="43" fontId="43" fillId="0" borderId="0" applyFill="0" applyBorder="0" applyAlignment="0" applyProtection="0"/>
    <xf numFmtId="41" fontId="43" fillId="0" borderId="0" applyFill="0" applyBorder="0" applyAlignment="0" applyProtection="0"/>
    <xf numFmtId="42" fontId="45" fillId="0" borderId="0" applyFill="0" applyBorder="0" applyProtection="0">
      <alignment/>
    </xf>
    <xf numFmtId="0" fontId="45" fillId="2" borderId="0" applyNumberFormat="0" applyBorder="0" applyProtection="0">
      <alignment/>
    </xf>
    <xf numFmtId="0" fontId="18" fillId="3" borderId="1" applyNumberFormat="0" applyProtection="0">
      <alignment/>
    </xf>
    <xf numFmtId="44" fontId="45" fillId="0" borderId="0" applyFill="0" applyBorder="0" applyProtection="0">
      <alignment/>
    </xf>
    <xf numFmtId="41" fontId="45" fillId="0" borderId="0" applyFill="0" applyBorder="0" applyProtection="0">
      <alignment/>
    </xf>
    <xf numFmtId="0" fontId="45" fillId="4" borderId="0" applyNumberFormat="0" applyBorder="0" applyProtection="0">
      <alignment/>
    </xf>
    <xf numFmtId="0" fontId="19" fillId="5" borderId="0" applyNumberFormat="0" applyBorder="0" applyProtection="0">
      <alignment/>
    </xf>
    <xf numFmtId="43" fontId="45" fillId="0" borderId="0" applyFill="0" applyBorder="0" applyProtection="0">
      <alignment/>
    </xf>
    <xf numFmtId="0" fontId="54" fillId="6" borderId="0" applyNumberFormat="0" applyBorder="0" applyProtection="0">
      <alignment/>
    </xf>
    <xf numFmtId="0" fontId="21" fillId="0" borderId="0" applyNumberFormat="0" applyFill="0" applyBorder="0" applyProtection="0">
      <alignment/>
    </xf>
    <xf numFmtId="0" fontId="60" fillId="0" borderId="0">
      <alignment vertical="center"/>
      <protection/>
    </xf>
    <xf numFmtId="9" fontId="45" fillId="0" borderId="0" applyFill="0" applyBorder="0" applyProtection="0">
      <alignment/>
    </xf>
    <xf numFmtId="0" fontId="23" fillId="0" borderId="0" applyNumberFormat="0" applyFill="0" applyBorder="0" applyProtection="0">
      <alignment/>
    </xf>
    <xf numFmtId="0" fontId="45" fillId="7" borderId="2" applyNumberFormat="0" applyProtection="0">
      <alignment/>
    </xf>
    <xf numFmtId="0" fontId="54" fillId="8" borderId="0" applyNumberFormat="0" applyBorder="0" applyProtection="0">
      <alignment/>
    </xf>
    <xf numFmtId="0" fontId="56" fillId="0" borderId="0" applyNumberFormat="0" applyFill="0" applyBorder="0" applyProtection="0">
      <alignment/>
    </xf>
    <xf numFmtId="0" fontId="25" fillId="0" borderId="0" applyNumberFormat="0" applyFill="0" applyBorder="0" applyProtection="0">
      <alignment/>
    </xf>
    <xf numFmtId="0" fontId="59" fillId="0" borderId="0" applyNumberFormat="0" applyFill="0" applyBorder="0" applyProtection="0">
      <alignment/>
    </xf>
    <xf numFmtId="0" fontId="27" fillId="0" borderId="0" applyNumberFormat="0" applyFill="0" applyBorder="0" applyProtection="0">
      <alignment/>
    </xf>
    <xf numFmtId="0" fontId="58" fillId="0" borderId="3" applyNumberFormat="0" applyFill="0" applyProtection="0">
      <alignment/>
    </xf>
    <xf numFmtId="0" fontId="57" fillId="0" borderId="3" applyNumberFormat="0" applyFill="0" applyProtection="0">
      <alignment/>
    </xf>
    <xf numFmtId="0" fontId="54" fillId="9" borderId="0" applyNumberFormat="0" applyBorder="0" applyProtection="0">
      <alignment/>
    </xf>
    <xf numFmtId="0" fontId="56" fillId="0" borderId="4" applyNumberFormat="0" applyFill="0" applyProtection="0">
      <alignment/>
    </xf>
    <xf numFmtId="0" fontId="54" fillId="10" borderId="0" applyNumberFormat="0" applyBorder="0" applyProtection="0">
      <alignment/>
    </xf>
    <xf numFmtId="0" fontId="30" fillId="11" borderId="5" applyNumberFormat="0" applyProtection="0">
      <alignment/>
    </xf>
    <xf numFmtId="0" fontId="31" fillId="11" borderId="1" applyNumberFormat="0" applyProtection="0">
      <alignment/>
    </xf>
    <xf numFmtId="0" fontId="32" fillId="12" borderId="6" applyNumberFormat="0" applyProtection="0">
      <alignment/>
    </xf>
    <xf numFmtId="0" fontId="45" fillId="13" borderId="0" applyNumberFormat="0" applyBorder="0" applyProtection="0">
      <alignment/>
    </xf>
    <xf numFmtId="0" fontId="54" fillId="14" borderId="0" applyNumberFormat="0" applyBorder="0" applyProtection="0">
      <alignment/>
    </xf>
    <xf numFmtId="0" fontId="33" fillId="0" borderId="7" applyNumberFormat="0" applyFill="0" applyProtection="0">
      <alignment/>
    </xf>
    <xf numFmtId="0" fontId="55" fillId="0" borderId="8" applyNumberFormat="0" applyFill="0" applyProtection="0">
      <alignment/>
    </xf>
    <xf numFmtId="0" fontId="35" fillId="15" borderId="0" applyNumberFormat="0" applyBorder="0" applyProtection="0">
      <alignment/>
    </xf>
    <xf numFmtId="0" fontId="36" fillId="16" borderId="0" applyNumberFormat="0" applyBorder="0" applyProtection="0">
      <alignment/>
    </xf>
    <xf numFmtId="0" fontId="45" fillId="17" borderId="0" applyNumberFormat="0" applyBorder="0" applyProtection="0">
      <alignment/>
    </xf>
    <xf numFmtId="0" fontId="54" fillId="18" borderId="0" applyNumberFormat="0" applyBorder="0" applyProtection="0">
      <alignment/>
    </xf>
    <xf numFmtId="0" fontId="45" fillId="19" borderId="0" applyNumberFormat="0" applyBorder="0" applyProtection="0">
      <alignment/>
    </xf>
    <xf numFmtId="0" fontId="45" fillId="20" borderId="0" applyNumberFormat="0" applyBorder="0" applyProtection="0">
      <alignment/>
    </xf>
    <xf numFmtId="0" fontId="45" fillId="21" borderId="0" applyNumberFormat="0" applyBorder="0" applyProtection="0">
      <alignment/>
    </xf>
    <xf numFmtId="0" fontId="45" fillId="22" borderId="0" applyNumberFormat="0" applyBorder="0" applyProtection="0">
      <alignment/>
    </xf>
    <xf numFmtId="0" fontId="54" fillId="23" borderId="0" applyNumberFormat="0" applyBorder="0" applyProtection="0">
      <alignment/>
    </xf>
    <xf numFmtId="0" fontId="54" fillId="24" borderId="0" applyNumberFormat="0" applyBorder="0" applyProtection="0">
      <alignment/>
    </xf>
    <xf numFmtId="0" fontId="45" fillId="25" borderId="0" applyNumberFormat="0" applyBorder="0" applyProtection="0">
      <alignment/>
    </xf>
    <xf numFmtId="0" fontId="45" fillId="26" borderId="0" applyNumberFormat="0" applyBorder="0" applyProtection="0">
      <alignment/>
    </xf>
    <xf numFmtId="0" fontId="54" fillId="27" borderId="0" applyNumberFormat="0" applyBorder="0" applyProtection="0">
      <alignment/>
    </xf>
    <xf numFmtId="0" fontId="45" fillId="28" borderId="0" applyNumberFormat="0" applyBorder="0" applyProtection="0">
      <alignment/>
    </xf>
    <xf numFmtId="0" fontId="54" fillId="29" borderId="0" applyNumberFormat="0" applyBorder="0" applyProtection="0">
      <alignment/>
    </xf>
    <xf numFmtId="0" fontId="54" fillId="30" borderId="0" applyNumberFormat="0" applyBorder="0" applyProtection="0">
      <alignment/>
    </xf>
    <xf numFmtId="0" fontId="45" fillId="31" borderId="0" applyNumberFormat="0" applyBorder="0" applyProtection="0">
      <alignment/>
    </xf>
    <xf numFmtId="0" fontId="54" fillId="32" borderId="0" applyNumberFormat="0" applyBorder="0" applyProtection="0">
      <alignment/>
    </xf>
    <xf numFmtId="0" fontId="53" fillId="0" borderId="0">
      <alignment/>
      <protection/>
    </xf>
  </cellStyleXfs>
  <cellXfs count="65">
    <xf numFmtId="0" fontId="45" fillId="0" borderId="0" xfId="0" applyFont="1"/>
    <xf numFmtId="0" fontId="42" fillId="0" borderId="0" xfId="0" applyFont="1" applyFill="1" applyAlignment="1">
      <alignment horizontal="center" vertical="center" wrapText="1"/>
    </xf>
    <xf numFmtId="0" fontId="41" fillId="0" borderId="0" xfId="0" applyFont="1" applyFill="1" applyAlignment="1">
      <alignment horizontal="center" vertical="center" wrapText="1"/>
    </xf>
    <xf numFmtId="0" fontId="39" fillId="0" borderId="0" xfId="0" applyFont="1" applyFill="1" applyAlignment="1">
      <alignment horizontal="center" vertical="center" wrapText="1"/>
    </xf>
    <xf numFmtId="0" fontId="39" fillId="0" borderId="0" xfId="0" applyFont="1" applyFill="1" applyBorder="1" applyAlignment="1">
      <alignment vertical="center"/>
    </xf>
    <xf numFmtId="0" fontId="53" fillId="0" borderId="0" xfId="0" applyFont="1" applyFill="1" applyAlignment="1">
      <alignment horizontal="center" vertical="center" wrapText="1"/>
    </xf>
    <xf numFmtId="0" fontId="52" fillId="0" borderId="0" xfId="0" applyFont="1" applyFill="1" applyAlignment="1">
      <alignment horizontal="center" vertical="center" wrapText="1"/>
    </xf>
    <xf numFmtId="0" fontId="51" fillId="0" borderId="0" xfId="0" applyFont="1" applyFill="1" applyAlignment="1">
      <alignment horizontal="left" vertical="center" wrapText="1"/>
    </xf>
    <xf numFmtId="0" fontId="46" fillId="0" borderId="0" xfId="0" applyFont="1" applyFill="1" applyAlignment="1">
      <alignment horizontal="left" vertical="center" wrapText="1"/>
    </xf>
    <xf numFmtId="0" fontId="51"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9" fillId="0" borderId="9" xfId="0" applyFont="1" applyFill="1" applyBorder="1" applyAlignment="1" applyProtection="1">
      <alignment horizontal="center" vertical="center" wrapText="1"/>
      <protection locked="0"/>
    </xf>
    <xf numFmtId="0" fontId="41" fillId="33" borderId="10" xfId="0" applyFont="1" applyFill="1" applyBorder="1" applyAlignment="1">
      <alignment horizontal="center" vertical="center" wrapText="1"/>
    </xf>
    <xf numFmtId="0" fontId="41" fillId="33" borderId="11" xfId="0" applyFont="1" applyFill="1" applyBorder="1" applyAlignment="1">
      <alignment horizontal="center" vertical="center" wrapText="1"/>
    </xf>
    <xf numFmtId="0" fontId="41" fillId="33" borderId="9" xfId="0" applyFont="1" applyFill="1" applyBorder="1" applyAlignment="1">
      <alignment horizontal="center" vertical="center" wrapText="1"/>
    </xf>
    <xf numFmtId="177" fontId="41" fillId="33" borderId="9" xfId="0" applyNumberFormat="1" applyFont="1" applyFill="1" applyBorder="1" applyAlignment="1">
      <alignment horizontal="center" vertical="center" wrapText="1"/>
    </xf>
    <xf numFmtId="176" fontId="41" fillId="33" borderId="9" xfId="0" applyNumberFormat="1" applyFont="1" applyFill="1" applyBorder="1" applyAlignment="1">
      <alignment horizontal="center" vertical="center" wrapText="1"/>
    </xf>
    <xf numFmtId="178" fontId="41" fillId="33" borderId="9" xfId="0" applyNumberFormat="1"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9" xfId="69" applyNumberFormat="1" applyFont="1" applyFill="1" applyBorder="1" applyAlignment="1" applyProtection="1">
      <alignment horizontal="left" vertical="center" wrapText="1"/>
      <protection/>
    </xf>
    <xf numFmtId="176" fontId="48" fillId="0" borderId="9" xfId="0" applyNumberFormat="1" applyFont="1" applyFill="1" applyBorder="1" applyAlignment="1">
      <alignment horizontal="center" vertical="center"/>
    </xf>
    <xf numFmtId="179" fontId="48" fillId="0" borderId="9" xfId="0" applyNumberFormat="1" applyFont="1" applyFill="1" applyBorder="1" applyAlignment="1">
      <alignment horizontal="center" vertical="center"/>
    </xf>
    <xf numFmtId="178" fontId="48" fillId="0" borderId="9" xfId="0" applyNumberFormat="1" applyFont="1" applyFill="1" applyBorder="1" applyAlignment="1">
      <alignment horizontal="center" vertical="center"/>
    </xf>
    <xf numFmtId="178" fontId="48" fillId="0" borderId="9" xfId="0" applyNumberFormat="1" applyFont="1" applyFill="1" applyBorder="1" applyAlignment="1">
      <alignment horizontal="left" vertical="center" wrapText="1"/>
    </xf>
    <xf numFmtId="0" fontId="48" fillId="34" borderId="9" xfId="69" applyNumberFormat="1" applyFont="1" applyFill="1" applyBorder="1" applyAlignment="1" applyProtection="1">
      <alignment horizontal="left" vertical="center" wrapText="1"/>
      <protection/>
    </xf>
    <xf numFmtId="179" fontId="48" fillId="35" borderId="9" xfId="0" applyNumberFormat="1" applyFont="1" applyFill="1" applyBorder="1" applyAlignment="1">
      <alignment horizontal="center" vertical="center"/>
    </xf>
    <xf numFmtId="0" fontId="48" fillId="0" borderId="9" xfId="0" applyFont="1" applyFill="1" applyBorder="1" applyAlignment="1">
      <alignment horizontal="center" vertical="center"/>
    </xf>
    <xf numFmtId="0" fontId="48" fillId="36" borderId="9" xfId="69" applyNumberFormat="1" applyFont="1" applyFill="1" applyBorder="1" applyAlignment="1" applyProtection="1">
      <alignment horizontal="left" vertical="center" wrapText="1"/>
      <protection/>
    </xf>
    <xf numFmtId="178" fontId="48" fillId="0" borderId="9" xfId="0" applyNumberFormat="1" applyFont="1" applyFill="1" applyBorder="1" applyAlignment="1">
      <alignment horizontal="center" vertical="center" wrapText="1"/>
    </xf>
    <xf numFmtId="180" fontId="48" fillId="0" borderId="9" xfId="0" applyNumberFormat="1" applyFont="1" applyFill="1" applyBorder="1" applyAlignment="1">
      <alignment horizontal="center" vertical="center" wrapText="1"/>
    </xf>
    <xf numFmtId="177" fontId="48" fillId="0" borderId="9" xfId="0" applyNumberFormat="1" applyFont="1" applyFill="1" applyBorder="1" applyAlignment="1">
      <alignment horizontal="center" vertical="center" wrapText="1"/>
    </xf>
    <xf numFmtId="177" fontId="48" fillId="0" borderId="9" xfId="0" applyNumberFormat="1" applyFont="1" applyFill="1" applyBorder="1" applyAlignment="1">
      <alignment horizontal="center" vertical="center"/>
    </xf>
    <xf numFmtId="0" fontId="48" fillId="0" borderId="9" xfId="0" applyFont="1" applyFill="1" applyBorder="1" applyAlignment="1">
      <alignment vertical="center" wrapText="1"/>
    </xf>
    <xf numFmtId="178" fontId="48" fillId="35" borderId="9" xfId="0" applyNumberFormat="1" applyFont="1" applyFill="1" applyBorder="1" applyAlignment="1">
      <alignment horizontal="center" vertical="center"/>
    </xf>
    <xf numFmtId="0" fontId="48" fillId="35" borderId="9" xfId="0" applyFont="1" applyFill="1" applyBorder="1" applyAlignment="1">
      <alignment horizontal="center" vertical="center" wrapText="1"/>
    </xf>
    <xf numFmtId="176" fontId="48" fillId="35" borderId="9" xfId="0" applyNumberFormat="1" applyFont="1" applyFill="1" applyBorder="1" applyAlignment="1">
      <alignment horizontal="center" vertical="center"/>
    </xf>
    <xf numFmtId="0" fontId="48" fillId="0" borderId="9" xfId="0" applyNumberFormat="1" applyFont="1" applyFill="1" applyBorder="1" applyAlignment="1">
      <alignment horizontal="center" vertical="center" wrapText="1"/>
    </xf>
    <xf numFmtId="181" fontId="48" fillId="0" borderId="9" xfId="0" applyNumberFormat="1" applyFont="1" applyFill="1" applyBorder="1" applyAlignment="1">
      <alignment horizontal="center" vertical="center"/>
    </xf>
    <xf numFmtId="182" fontId="48" fillId="0" borderId="9" xfId="0" applyNumberFormat="1" applyFont="1" applyFill="1" applyBorder="1" applyAlignment="1">
      <alignment horizontal="center" vertical="center"/>
    </xf>
    <xf numFmtId="182" fontId="48" fillId="0" borderId="9" xfId="0" applyNumberFormat="1" applyFont="1" applyFill="1" applyBorder="1" applyAlignment="1">
      <alignment horizontal="center" vertical="center" wrapText="1"/>
    </xf>
    <xf numFmtId="176" fontId="48" fillId="0" borderId="9" xfId="0" applyNumberFormat="1" applyFont="1" applyFill="1" applyBorder="1" applyAlignment="1">
      <alignment horizontal="center" vertical="center" wrapText="1"/>
    </xf>
    <xf numFmtId="0" fontId="46" fillId="0" borderId="9" xfId="0" applyFont="1" applyFill="1" applyBorder="1" applyAlignment="1">
      <alignment horizontal="center" vertical="center" wrapText="1"/>
    </xf>
    <xf numFmtId="0" fontId="47" fillId="0" borderId="0" xfId="0" applyFont="1" applyFill="1" applyAlignment="1">
      <alignment horizontal="justify" vertical="center" wrapText="1"/>
    </xf>
    <xf numFmtId="0" fontId="47" fillId="0" borderId="0" xfId="0" applyFont="1" applyFill="1" applyAlignment="1">
      <alignment horizontal="center" vertical="center" wrapText="1"/>
    </xf>
    <xf numFmtId="179" fontId="39" fillId="0" borderId="12" xfId="0" applyNumberFormat="1" applyFont="1" applyFill="1" applyBorder="1" applyAlignment="1">
      <alignment horizontal="center" vertical="center"/>
    </xf>
    <xf numFmtId="0" fontId="42" fillId="0" borderId="0" xfId="0" applyFont="1" applyFill="1" applyBorder="1" applyAlignment="1">
      <alignment horizontal="center" vertical="center" wrapText="1"/>
    </xf>
    <xf numFmtId="183" fontId="46" fillId="0" borderId="9" xfId="0" applyNumberFormat="1" applyFont="1" applyFill="1" applyBorder="1" applyAlignment="1">
      <alignment horizontal="center" vertical="center" wrapText="1"/>
    </xf>
    <xf numFmtId="0" fontId="45" fillId="0" borderId="0" xfId="0" applyFont="1" applyFill="1"/>
    <xf numFmtId="0" fontId="42" fillId="0" borderId="0" xfId="0" applyFont="1" applyFill="1" applyAlignment="1">
      <alignment horizontal="left" vertical="center" wrapText="1"/>
    </xf>
    <xf numFmtId="0" fontId="45" fillId="0" borderId="0" xfId="0" applyFont="1"/>
    <xf numFmtId="0" fontId="44" fillId="0" borderId="0" xfId="0" applyFont="1" applyFill="1" applyAlignment="1">
      <alignment horizontal="center" vertical="center" wrapText="1"/>
    </xf>
    <xf numFmtId="0" fontId="41" fillId="0" borderId="12"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15" fillId="37" borderId="14" xfId="0" applyNumberFormat="1" applyFont="1" applyFill="1" applyBorder="1" applyAlignment="1">
      <alignment horizontal="center" vertical="center" wrapText="1"/>
    </xf>
    <xf numFmtId="0" fontId="43" fillId="0" borderId="9" xfId="0" applyFont="1" applyFill="1" applyBorder="1" applyAlignment="1">
      <alignment horizontal="center" vertical="center" wrapText="1"/>
    </xf>
    <xf numFmtId="0" fontId="42" fillId="0" borderId="9" xfId="0" applyFont="1" applyFill="1" applyBorder="1" applyAlignment="1">
      <alignment horizontal="center" vertical="center" wrapText="1"/>
    </xf>
    <xf numFmtId="176" fontId="41" fillId="0" borderId="9"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176" fontId="39" fillId="0" borderId="9" xfId="0" applyNumberFormat="1" applyFont="1" applyFill="1" applyBorder="1" applyAlignment="1">
      <alignment horizontal="center" vertical="center"/>
    </xf>
    <xf numFmtId="0" fontId="15" fillId="0" borderId="9" xfId="0" applyNumberFormat="1" applyFont="1" applyFill="1" applyBorder="1" applyAlignment="1">
      <alignment horizontal="justify" vertical="center" wrapText="1"/>
    </xf>
    <xf numFmtId="0" fontId="15" fillId="36" borderId="9"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cellXfs>
  <cellStyles count="56">
    <cellStyle name="Normal" xfId="0" builtinId="0"/>
    <cellStyle name="Percent" xfId="15" builtinId="5"/>
    <cellStyle name="Currency" xfId="16" builtinId="4"/>
    <cellStyle name="Currency [0]" xfId="17" builtinId="7"/>
    <cellStyle name="Comma" xfId="18" builtinId="3"/>
    <cellStyle name="Comma [0]" xfId="19" builtinId="6"/>
    <cellStyle name="货币[0]" xfId="20" builtinId="7"/>
    <cellStyle name="20% - 强调文字颜色 3" xfId="21" builtinId="38"/>
    <cellStyle name="输入" xfId="22" builtinId="20"/>
    <cellStyle name="货币" xfId="23" builtinId="4"/>
    <cellStyle name="千位分隔[0]" xfId="24" builtinId="6"/>
    <cellStyle name="40% - 强调文字颜色 3" xfId="25" builtinId="39"/>
    <cellStyle name="差" xfId="26" builtinId="27"/>
    <cellStyle name="千位分隔" xfId="27" builtinId="3"/>
    <cellStyle name="60% - 强调文字颜色 3" xfId="28" builtinId="40"/>
    <cellStyle name="超链接" xfId="29" builtinId="8"/>
    <cellStyle name="常规_自治区下达塔城2007年财政扶贫资金项目下达计划表－1048万元" xfId="30"/>
    <cellStyle name="百分比" xfId="31" builtinId="5"/>
    <cellStyle name="已访问的超链接" xfId="32" builtinId="9"/>
    <cellStyle name="注释" xfId="33" builtinId="10"/>
    <cellStyle name="60% - 强调文字颜色 2" xfId="34" builtinId="36"/>
    <cellStyle name="标题 4" xfId="35" builtinId="19"/>
    <cellStyle name="警告文本" xfId="36" builtinId="11"/>
    <cellStyle name="标题" xfId="37" builtinId="15"/>
    <cellStyle name="解释性文本" xfId="38" builtinId="53"/>
    <cellStyle name="标题 1" xfId="39" builtinId="16"/>
    <cellStyle name="标题 2" xfId="40" builtinId="17"/>
    <cellStyle name="60% - 强调文字颜色 1" xfId="41" builtinId="32"/>
    <cellStyle name="标题 3" xfId="42" builtinId="18"/>
    <cellStyle name="60% - 强调文字颜色 4" xfId="43" builtinId="44"/>
    <cellStyle name="输出" xfId="44" builtinId="21"/>
    <cellStyle name="计算" xfId="45" builtinId="22"/>
    <cellStyle name="检查单元格" xfId="46" builtinId="23"/>
    <cellStyle name="20% - 强调文字颜色 6" xfId="47" builtinId="50"/>
    <cellStyle name="强调文字颜色 2" xfId="48" builtinId="33"/>
    <cellStyle name="链接单元格" xfId="49" builtinId="24"/>
    <cellStyle name="汇总" xfId="50" builtinId="25"/>
    <cellStyle name="好" xfId="51" builtinId="26"/>
    <cellStyle name="适中" xfId="52" builtinId="28"/>
    <cellStyle name="20% - 强调文字颜色 5" xfId="53" builtinId="46"/>
    <cellStyle name="强调文字颜色 1" xfId="54" builtinId="29"/>
    <cellStyle name="20% - 强调文字颜色 1" xfId="55" builtinId="30"/>
    <cellStyle name="40% - 强调文字颜色 1" xfId="56" builtinId="31"/>
    <cellStyle name="20% - 强调文字颜色 2" xfId="57" builtinId="34"/>
    <cellStyle name="40% - 强调文字颜色 2" xfId="58" builtinId="35"/>
    <cellStyle name="强调文字颜色 3" xfId="59" builtinId="37"/>
    <cellStyle name="强调文字颜色 4" xfId="60" builtinId="41"/>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强调文字颜色 6" xfId="66" builtinId="49"/>
    <cellStyle name="40% - 强调文字颜色 6" xfId="67" builtinId="51"/>
    <cellStyle name="60% - 强调文字颜色 6" xfId="68" builtinId="52"/>
    <cellStyle name="常规 2 4" xfId="69"/>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9</xdr:col>
      <xdr:colOff>0</xdr:colOff>
      <xdr:row>7</xdr:row>
      <xdr:rowOff>0</xdr:rowOff>
    </xdr:from>
    <xdr:to>
      <xdr:col>9</xdr:col>
      <xdr:colOff>79375</xdr:colOff>
      <xdr:row>7</xdr:row>
      <xdr:rowOff>688975</xdr:rowOff>
    </xdr:to>
    <xdr:sp>
      <xdr:nvSpPr>
        <xdr:cNvPr id="2" name="Text Box 9540">
          <a:extLst>
            <a:ext uri="{FF2B5EF4-FFF2-40B4-BE49-F238E27FC236}">
              <a16:creationId xmlns:a16="http://schemas.microsoft.com/office/drawing/2014/main" id="{77f7e0df-a302-48ca-8464-d2556c36f4bd}"/>
            </a:ext>
          </a:extLst>
        </xdr:cNvPr>
        <xdr:cNvSpPr txBox="1"/>
      </xdr:nvSpPr>
      <xdr:spPr>
        <a:xfrm>
          <a:off x="4419600" y="4495800"/>
          <a:ext cx="76200" cy="685800"/>
        </a:xfrm>
        <a:prstGeom prst="rect"/>
        <a:noFill/>
        <a:ln w="9525">
          <a:noFill/>
        </a:ln>
      </xdr:spPr>
      <xdr:txBody>
        <a:body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dimension ref="A1:AE62"/>
  <sheetViews>
    <sheetView tabSelected="1" zoomScale="90" zoomScaleNormal="90" workbookViewId="0" topLeftCell="A1">
      <selection pane="topLeft" activeCell="J2" sqref="J2:J3"/>
    </sheetView>
  </sheetViews>
  <sheetFormatPr defaultColWidth="9.005" defaultRowHeight="15"/>
  <cols>
    <col min="1" max="2" width="6.375" style="1" customWidth="1"/>
    <col min="3" max="3" width="17.75" style="1" customWidth="1"/>
    <col min="4" max="4" width="7.875" style="1" hidden="1" customWidth="1"/>
    <col min="5" max="5" width="10.375" style="1" hidden="1" customWidth="1"/>
    <col min="6" max="6" width="7.5" style="1" hidden="1" customWidth="1"/>
    <col min="7" max="7" width="7.5" style="1" customWidth="1"/>
    <col min="8" max="8" width="9.25" style="1" customWidth="1"/>
    <col min="9" max="9" width="10.75" style="1" customWidth="1"/>
    <col min="10" max="10" width="38.25" style="50" customWidth="1"/>
    <col min="11" max="18" width="4.625" style="1" customWidth="1"/>
    <col min="19" max="19" width="6.75" style="1" customWidth="1"/>
    <col min="20" max="20" width="9" style="1" customWidth="1"/>
    <col min="21" max="21" width="8.875" style="1" customWidth="1"/>
    <col min="22" max="22" width="9.625" style="1" customWidth="1"/>
    <col min="23" max="23" width="10.375" style="1" customWidth="1"/>
    <col min="24" max="24" width="7.25" style="1" customWidth="1"/>
    <col min="25" max="26" width="10.375" style="1" customWidth="1"/>
    <col min="27" max="27" width="9.25" style="1" customWidth="1"/>
    <col min="28" max="28" width="5.125" style="1" customWidth="1"/>
    <col min="29" max="29" width="7.875" style="1" customWidth="1"/>
    <col min="30" max="30" width="23.5" style="1" customWidth="1"/>
    <col min="31" max="31" width="20.5" style="1" customWidth="1"/>
    <col min="32" max="16384" width="9" style="51"/>
  </cols>
  <sheetData>
    <row r="1" spans="1:31" s="1" customFormat="1" ht="44" customHeight="1">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row>
    <row r="2" spans="1:31" s="2" customFormat="1" ht="25" customHeight="1">
      <c r="A2" s="12" t="s">
        <v>1</v>
      </c>
      <c r="B2" s="53" t="s">
        <v>2</v>
      </c>
      <c r="C2" s="12" t="s">
        <v>3</v>
      </c>
      <c r="D2" s="12" t="s">
        <v>4</v>
      </c>
      <c r="E2" s="12" t="s">
        <v>5</v>
      </c>
      <c r="F2" s="12" t="s">
        <v>6</v>
      </c>
      <c r="G2" s="53" t="s">
        <v>7</v>
      </c>
      <c r="H2" s="53" t="s">
        <v>8</v>
      </c>
      <c r="I2" s="53" t="s">
        <v>9</v>
      </c>
      <c r="J2" s="12" t="s">
        <v>10</v>
      </c>
      <c r="K2" s="12" t="s">
        <v>11</v>
      </c>
      <c r="L2" s="12"/>
      <c r="M2" s="12"/>
      <c r="N2" s="12"/>
      <c r="O2" s="12"/>
      <c r="P2" s="12"/>
      <c r="Q2" s="12"/>
      <c r="R2" s="12"/>
      <c r="S2" s="53" t="s">
        <v>12</v>
      </c>
      <c r="T2" s="53" t="s">
        <v>6</v>
      </c>
      <c r="U2" s="12" t="s">
        <v>13</v>
      </c>
      <c r="V2" s="12" t="s">
        <v>14</v>
      </c>
      <c r="W2" s="12"/>
      <c r="X2" s="12"/>
      <c r="Y2" s="12"/>
      <c r="Z2" s="12"/>
      <c r="AA2" s="12"/>
      <c r="AB2" s="12"/>
      <c r="AC2" s="12"/>
      <c r="AD2" s="53" t="s">
        <v>15</v>
      </c>
      <c r="AE2" s="53" t="s">
        <v>16</v>
      </c>
    </row>
    <row r="3" spans="1:31" s="2" customFormat="1" ht="78" customHeight="1">
      <c r="A3" s="12"/>
      <c r="B3" s="54"/>
      <c r="C3" s="12"/>
      <c r="D3" s="12"/>
      <c r="E3" s="12"/>
      <c r="F3" s="12"/>
      <c r="G3" s="54"/>
      <c r="H3" s="54"/>
      <c r="I3" s="54"/>
      <c r="J3" s="12"/>
      <c r="K3" s="12" t="s">
        <v>17</v>
      </c>
      <c r="L3" s="12" t="s">
        <v>18</v>
      </c>
      <c r="M3" s="12" t="s">
        <v>19</v>
      </c>
      <c r="N3" s="12" t="s">
        <v>20</v>
      </c>
      <c r="O3" s="12" t="s">
        <v>21</v>
      </c>
      <c r="P3" s="12" t="s">
        <v>22</v>
      </c>
      <c r="Q3" s="12" t="s">
        <v>23</v>
      </c>
      <c r="R3" s="12" t="s">
        <v>24</v>
      </c>
      <c r="S3" s="54"/>
      <c r="T3" s="54"/>
      <c r="U3" s="12"/>
      <c r="V3" s="12" t="s">
        <v>25</v>
      </c>
      <c r="W3" s="12" t="s">
        <v>26</v>
      </c>
      <c r="X3" s="12" t="s">
        <v>27</v>
      </c>
      <c r="Y3" s="12" t="s">
        <v>28</v>
      </c>
      <c r="Z3" s="12" t="s">
        <v>29</v>
      </c>
      <c r="AA3" s="12" t="s">
        <v>30</v>
      </c>
      <c r="AB3" s="12" t="s">
        <v>31</v>
      </c>
      <c r="AC3" s="12" t="s">
        <v>32</v>
      </c>
      <c r="AD3" s="54"/>
      <c r="AE3" s="54"/>
    </row>
    <row r="4" spans="1:31" s="3" customFormat="1" ht="28" customHeight="1">
      <c r="A4" s="16" t="s">
        <v>33</v>
      </c>
      <c r="B4" s="16"/>
      <c r="C4" s="16"/>
      <c r="D4" s="16"/>
      <c r="E4" s="16"/>
      <c r="F4" s="16"/>
      <c r="G4" s="16"/>
      <c r="H4" s="16"/>
      <c r="I4" s="16"/>
      <c r="J4" s="16"/>
      <c r="K4" s="19">
        <v>32</v>
      </c>
      <c r="L4" s="19">
        <f>SUM(L5:L7)</f>
        <v>0</v>
      </c>
      <c r="M4" s="19">
        <v>25</v>
      </c>
      <c r="N4" s="19"/>
      <c r="O4" s="19"/>
      <c r="P4" s="19">
        <v>1</v>
      </c>
      <c r="Q4" s="19"/>
      <c r="R4" s="19">
        <f>SUM(R5:R7)</f>
        <v>0</v>
      </c>
      <c r="S4" s="19">
        <v>83589</v>
      </c>
      <c r="T4" s="19"/>
      <c r="U4" s="16"/>
      <c r="V4" s="1">
        <v>29786.61</v>
      </c>
      <c r="W4" s="59">
        <v>16901.61</v>
      </c>
      <c r="X4" s="59">
        <f>SUM(X5:X7)</f>
        <v>0</v>
      </c>
      <c r="Y4" s="59"/>
      <c r="Z4" s="59">
        <v>10300</v>
      </c>
      <c r="AA4" s="59">
        <v>2585</v>
      </c>
      <c r="AB4" s="59"/>
      <c r="AC4" s="59">
        <f>SUM(AC5:AC7)</f>
        <v>0</v>
      </c>
      <c r="AD4" s="59"/>
      <c r="AE4" s="59"/>
    </row>
    <row r="5" spans="1:31" s="3" customFormat="1" ht="60" customHeight="1">
      <c r="A5" s="55">
        <v>1</v>
      </c>
      <c r="B5" s="55" t="s">
        <v>34</v>
      </c>
      <c r="C5" s="56" t="s">
        <v>35</v>
      </c>
      <c r="D5" s="56"/>
      <c r="E5" s="56"/>
      <c r="F5" s="56"/>
      <c r="G5" s="56" t="s">
        <v>36</v>
      </c>
      <c r="H5" s="56" t="s">
        <v>37</v>
      </c>
      <c r="I5" s="56" t="s">
        <v>38</v>
      </c>
      <c r="J5" s="56" t="s">
        <v>39</v>
      </c>
      <c r="K5" s="57" t="s">
        <v>40</v>
      </c>
      <c r="L5" s="55"/>
      <c r="M5" s="55"/>
      <c r="N5" s="55"/>
      <c r="O5" s="55"/>
      <c r="P5" s="55"/>
      <c r="Q5" s="55"/>
      <c r="R5" s="55"/>
      <c r="S5" s="60">
        <v>139</v>
      </c>
      <c r="T5" s="60" t="s">
        <v>41</v>
      </c>
      <c r="U5" s="60" t="s">
        <v>42</v>
      </c>
      <c r="V5" s="60">
        <v>500</v>
      </c>
      <c r="W5" s="60">
        <v>500</v>
      </c>
      <c r="X5" s="60"/>
      <c r="Y5" s="61"/>
      <c r="Z5" s="61"/>
      <c r="AA5" s="61"/>
      <c r="AB5" s="61"/>
      <c r="AC5" s="61"/>
      <c r="AD5" s="60" t="s">
        <v>43</v>
      </c>
      <c r="AE5" s="60" t="s">
        <v>44</v>
      </c>
    </row>
    <row r="6" spans="1:31" s="3" customFormat="1" ht="60" customHeight="1">
      <c r="A6" s="55">
        <v>2</v>
      </c>
      <c r="B6" s="55" t="s">
        <v>45</v>
      </c>
      <c r="C6" s="56" t="s">
        <v>46</v>
      </c>
      <c r="D6" s="56"/>
      <c r="E6" s="56"/>
      <c r="F6" s="56"/>
      <c r="G6" s="56" t="s">
        <v>36</v>
      </c>
      <c r="H6" s="56" t="s">
        <v>37</v>
      </c>
      <c r="I6" s="56" t="s">
        <v>47</v>
      </c>
      <c r="J6" s="56" t="s">
        <v>48</v>
      </c>
      <c r="K6" s="57" t="s">
        <v>40</v>
      </c>
      <c r="L6" s="55"/>
      <c r="M6" s="55"/>
      <c r="N6" s="55"/>
      <c r="O6" s="55"/>
      <c r="P6" s="55"/>
      <c r="Q6" s="55"/>
      <c r="R6" s="55"/>
      <c r="S6" s="60">
        <v>1500</v>
      </c>
      <c r="T6" s="60" t="s">
        <v>41</v>
      </c>
      <c r="U6" s="60" t="s">
        <v>42</v>
      </c>
      <c r="V6" s="60">
        <v>620</v>
      </c>
      <c r="W6" s="60">
        <v>620</v>
      </c>
      <c r="X6" s="61"/>
      <c r="Y6" s="61"/>
      <c r="Z6" s="61"/>
      <c r="AA6" s="61"/>
      <c r="AB6" s="61"/>
      <c r="AC6" s="61"/>
      <c r="AD6" s="60" t="s">
        <v>49</v>
      </c>
      <c r="AE6" s="60" t="s">
        <v>50</v>
      </c>
    </row>
    <row r="7" spans="1:31" s="3" customFormat="1" ht="60" customHeight="1">
      <c r="A7" s="55">
        <v>3</v>
      </c>
      <c r="B7" s="55" t="s">
        <v>51</v>
      </c>
      <c r="C7" s="56" t="s">
        <v>52</v>
      </c>
      <c r="D7" s="56"/>
      <c r="E7" s="56"/>
      <c r="F7" s="56"/>
      <c r="G7" s="56" t="s">
        <v>36</v>
      </c>
      <c r="H7" s="56" t="s">
        <v>37</v>
      </c>
      <c r="I7" s="56" t="s">
        <v>53</v>
      </c>
      <c r="J7" s="56" t="s">
        <v>54</v>
      </c>
      <c r="K7" s="57" t="s">
        <v>40</v>
      </c>
      <c r="L7" s="55"/>
      <c r="M7" s="55"/>
      <c r="N7" s="55"/>
      <c r="O7" s="55"/>
      <c r="P7" s="55"/>
      <c r="Q7" s="55"/>
      <c r="R7" s="55"/>
      <c r="S7" s="60">
        <v>150</v>
      </c>
      <c r="T7" s="60" t="s">
        <v>41</v>
      </c>
      <c r="U7" s="60" t="s">
        <v>42</v>
      </c>
      <c r="V7" s="60">
        <v>650</v>
      </c>
      <c r="W7" s="60">
        <v>650</v>
      </c>
      <c r="X7" s="61"/>
      <c r="Y7" s="61"/>
      <c r="Z7" s="61"/>
      <c r="AA7" s="61"/>
      <c r="AB7" s="61"/>
      <c r="AC7" s="61"/>
      <c r="AD7" s="60" t="s">
        <v>49</v>
      </c>
      <c r="AE7" s="60" t="s">
        <v>50</v>
      </c>
    </row>
    <row r="8" spans="1:31" s="49" customFormat="1" ht="60" customHeight="1">
      <c r="A8" s="55">
        <v>4</v>
      </c>
      <c r="B8" s="55" t="s">
        <v>55</v>
      </c>
      <c r="C8" s="56" t="s">
        <v>56</v>
      </c>
      <c r="D8" s="56"/>
      <c r="E8" s="56"/>
      <c r="F8" s="56"/>
      <c r="G8" s="56" t="s">
        <v>36</v>
      </c>
      <c r="H8" s="56" t="s">
        <v>37</v>
      </c>
      <c r="I8" s="56" t="s">
        <v>57</v>
      </c>
      <c r="J8" s="56" t="s">
        <v>58</v>
      </c>
      <c r="K8" s="58"/>
      <c r="L8" s="58"/>
      <c r="M8" s="57" t="s">
        <v>40</v>
      </c>
      <c r="N8" s="58"/>
      <c r="O8" s="58"/>
      <c r="P8" s="58"/>
      <c r="Q8" s="58"/>
      <c r="R8" s="58"/>
      <c r="S8" s="60">
        <v>200</v>
      </c>
      <c r="T8" s="60" t="s">
        <v>41</v>
      </c>
      <c r="U8" s="60" t="s">
        <v>42</v>
      </c>
      <c r="V8" s="60">
        <v>500</v>
      </c>
      <c r="W8" s="58"/>
      <c r="X8" s="58"/>
      <c r="Y8" s="60"/>
      <c r="Z8" s="60">
        <v>400</v>
      </c>
      <c r="AA8" s="60">
        <v>100</v>
      </c>
      <c r="AB8" s="58"/>
      <c r="AC8" s="58"/>
      <c r="AD8" s="60" t="s">
        <v>59</v>
      </c>
      <c r="AE8" s="60" t="s">
        <v>60</v>
      </c>
    </row>
    <row r="9" spans="1:31" s="49" customFormat="1" ht="60" customHeight="1">
      <c r="A9" s="55">
        <v>5</v>
      </c>
      <c r="B9" s="55" t="s">
        <v>61</v>
      </c>
      <c r="C9" s="56" t="s">
        <v>62</v>
      </c>
      <c r="D9" s="56"/>
      <c r="E9" s="56"/>
      <c r="F9" s="56"/>
      <c r="G9" s="56" t="s">
        <v>36</v>
      </c>
      <c r="H9" s="56" t="s">
        <v>37</v>
      </c>
      <c r="I9" s="56" t="s">
        <v>63</v>
      </c>
      <c r="J9" s="56" t="s">
        <v>64</v>
      </c>
      <c r="K9" s="58"/>
      <c r="L9" s="58"/>
      <c r="M9" s="57" t="s">
        <v>40</v>
      </c>
      <c r="N9" s="58"/>
      <c r="O9" s="58"/>
      <c r="P9" s="58"/>
      <c r="Q9" s="58"/>
      <c r="R9" s="58"/>
      <c r="S9" s="60">
        <v>175</v>
      </c>
      <c r="T9" s="60" t="s">
        <v>41</v>
      </c>
      <c r="U9" s="60" t="s">
        <v>42</v>
      </c>
      <c r="V9" s="60">
        <v>500</v>
      </c>
      <c r="W9" s="58"/>
      <c r="X9" s="58"/>
      <c r="Y9" s="60"/>
      <c r="Z9" s="60">
        <v>400</v>
      </c>
      <c r="AA9" s="60">
        <v>100</v>
      </c>
      <c r="AB9" s="58"/>
      <c r="AC9" s="58"/>
      <c r="AD9" s="60" t="s">
        <v>59</v>
      </c>
      <c r="AE9" s="60" t="s">
        <v>60</v>
      </c>
    </row>
    <row r="10" spans="1:31" s="49" customFormat="1" ht="60" customHeight="1">
      <c r="A10" s="55">
        <v>6</v>
      </c>
      <c r="B10" s="55" t="s">
        <v>65</v>
      </c>
      <c r="C10" s="56" t="s">
        <v>66</v>
      </c>
      <c r="D10" s="56"/>
      <c r="E10" s="56"/>
      <c r="F10" s="56"/>
      <c r="G10" s="56" t="s">
        <v>36</v>
      </c>
      <c r="H10" s="56" t="s">
        <v>37</v>
      </c>
      <c r="I10" s="56" t="s">
        <v>67</v>
      </c>
      <c r="J10" s="56" t="s">
        <v>68</v>
      </c>
      <c r="K10" s="58"/>
      <c r="L10" s="58"/>
      <c r="M10" s="57" t="s">
        <v>40</v>
      </c>
      <c r="N10" s="58"/>
      <c r="O10" s="58"/>
      <c r="P10" s="58"/>
      <c r="Q10" s="58"/>
      <c r="R10" s="58"/>
      <c r="S10" s="60">
        <v>257</v>
      </c>
      <c r="T10" s="62" t="s">
        <v>41</v>
      </c>
      <c r="U10" s="62" t="s">
        <v>42</v>
      </c>
      <c r="V10" s="60">
        <v>500</v>
      </c>
      <c r="W10" s="58"/>
      <c r="X10" s="58"/>
      <c r="Y10" s="60"/>
      <c r="Z10" s="60">
        <v>400</v>
      </c>
      <c r="AA10" s="60">
        <v>100</v>
      </c>
      <c r="AB10" s="58"/>
      <c r="AC10" s="58"/>
      <c r="AD10" s="60" t="s">
        <v>59</v>
      </c>
      <c r="AE10" s="60" t="s">
        <v>60</v>
      </c>
    </row>
    <row r="11" spans="1:31" ht="53" customHeight="1">
      <c r="A11" s="55">
        <v>7</v>
      </c>
      <c r="B11" s="55" t="s">
        <v>69</v>
      </c>
      <c r="C11" s="56" t="s">
        <v>70</v>
      </c>
      <c r="D11" s="56"/>
      <c r="E11" s="56"/>
      <c r="F11" s="56"/>
      <c r="G11" s="56" t="s">
        <v>71</v>
      </c>
      <c r="H11" s="56" t="s">
        <v>37</v>
      </c>
      <c r="I11" s="56" t="s">
        <v>72</v>
      </c>
      <c r="J11" s="56" t="s">
        <v>73</v>
      </c>
      <c r="K11" s="57" t="s">
        <v>40</v>
      </c>
      <c r="L11" s="58"/>
      <c r="M11" s="58"/>
      <c r="N11" s="58"/>
      <c r="O11" s="58"/>
      <c r="P11" s="58"/>
      <c r="Q11" s="58"/>
      <c r="R11" s="58"/>
      <c r="S11" s="60">
        <v>1200</v>
      </c>
      <c r="T11" s="60" t="s">
        <v>74</v>
      </c>
      <c r="U11" s="60" t="s">
        <v>75</v>
      </c>
      <c r="V11" s="60">
        <v>400</v>
      </c>
      <c r="W11" s="60">
        <v>400</v>
      </c>
      <c r="X11" s="58"/>
      <c r="Y11" s="58"/>
      <c r="Z11" s="60"/>
      <c r="AA11" s="60"/>
      <c r="AB11" s="58"/>
      <c r="AC11" s="58"/>
      <c r="AD11" s="60" t="s">
        <v>76</v>
      </c>
      <c r="AE11" s="60" t="s">
        <v>77</v>
      </c>
    </row>
    <row r="12" spans="1:31" ht="83" customHeight="1">
      <c r="A12" s="55">
        <v>8</v>
      </c>
      <c r="B12" s="55" t="s">
        <v>78</v>
      </c>
      <c r="C12" s="56" t="s">
        <v>79</v>
      </c>
      <c r="D12" s="56"/>
      <c r="E12" s="56"/>
      <c r="F12" s="56"/>
      <c r="G12" s="56" t="s">
        <v>71</v>
      </c>
      <c r="H12" s="56" t="s">
        <v>37</v>
      </c>
      <c r="I12" s="56" t="s">
        <v>80</v>
      </c>
      <c r="J12" s="56" t="s">
        <v>81</v>
      </c>
      <c r="K12" s="57" t="s">
        <v>40</v>
      </c>
      <c r="L12" s="58"/>
      <c r="M12" s="58"/>
      <c r="N12" s="58"/>
      <c r="O12" s="58"/>
      <c r="P12" s="58"/>
      <c r="Q12" s="58"/>
      <c r="R12" s="58"/>
      <c r="S12" s="60">
        <v>800</v>
      </c>
      <c r="T12" s="60" t="s">
        <v>74</v>
      </c>
      <c r="U12" s="60" t="s">
        <v>75</v>
      </c>
      <c r="V12" s="60">
        <v>450</v>
      </c>
      <c r="W12" s="60">
        <v>450</v>
      </c>
      <c r="X12" s="58"/>
      <c r="Y12" s="58"/>
      <c r="Z12" s="60"/>
      <c r="AA12" s="60"/>
      <c r="AB12" s="58"/>
      <c r="AC12" s="58"/>
      <c r="AD12" s="60" t="s">
        <v>82</v>
      </c>
      <c r="AE12" s="60" t="s">
        <v>83</v>
      </c>
    </row>
    <row r="13" spans="1:31" ht="78" customHeight="1">
      <c r="A13" s="55">
        <v>9</v>
      </c>
      <c r="B13" s="55" t="s">
        <v>84</v>
      </c>
      <c r="C13" s="56" t="s">
        <v>85</v>
      </c>
      <c r="D13" s="56"/>
      <c r="E13" s="56"/>
      <c r="F13" s="56"/>
      <c r="G13" s="56" t="s">
        <v>71</v>
      </c>
      <c r="H13" s="56" t="s">
        <v>37</v>
      </c>
      <c r="I13" s="56" t="s">
        <v>80</v>
      </c>
      <c r="J13" s="56" t="s">
        <v>86</v>
      </c>
      <c r="K13" s="58"/>
      <c r="L13" s="58"/>
      <c r="M13" s="57" t="s">
        <v>40</v>
      </c>
      <c r="N13" s="58"/>
      <c r="O13" s="58"/>
      <c r="P13" s="58"/>
      <c r="Q13" s="58"/>
      <c r="R13" s="58"/>
      <c r="S13" s="60">
        <v>800</v>
      </c>
      <c r="T13" s="60" t="s">
        <v>74</v>
      </c>
      <c r="U13" s="60" t="s">
        <v>75</v>
      </c>
      <c r="V13" s="60">
        <v>375</v>
      </c>
      <c r="W13" s="58"/>
      <c r="X13" s="58"/>
      <c r="Y13" s="58"/>
      <c r="Z13" s="60">
        <v>300</v>
      </c>
      <c r="AA13" s="60">
        <v>75</v>
      </c>
      <c r="AB13" s="58"/>
      <c r="AC13" s="58"/>
      <c r="AD13" s="60" t="s">
        <v>87</v>
      </c>
      <c r="AE13" s="60" t="s">
        <v>88</v>
      </c>
    </row>
    <row r="14" spans="1:31" s="49" customFormat="1" ht="69" customHeight="1">
      <c r="A14" s="55">
        <v>10</v>
      </c>
      <c r="B14" s="55" t="s">
        <v>89</v>
      </c>
      <c r="C14" s="56" t="s">
        <v>90</v>
      </c>
      <c r="D14" s="56"/>
      <c r="E14" s="56"/>
      <c r="F14" s="56"/>
      <c r="G14" s="56" t="s">
        <v>71</v>
      </c>
      <c r="H14" s="56" t="s">
        <v>37</v>
      </c>
      <c r="I14" s="56" t="s">
        <v>91</v>
      </c>
      <c r="J14" s="56" t="s">
        <v>92</v>
      </c>
      <c r="K14" s="58"/>
      <c r="L14" s="58"/>
      <c r="M14" s="57" t="s">
        <v>40</v>
      </c>
      <c r="N14" s="58"/>
      <c r="O14" s="58"/>
      <c r="P14" s="58"/>
      <c r="Q14" s="58"/>
      <c r="R14" s="58"/>
      <c r="S14" s="60">
        <v>800</v>
      </c>
      <c r="T14" s="60" t="s">
        <v>74</v>
      </c>
      <c r="U14" s="60" t="s">
        <v>75</v>
      </c>
      <c r="V14" s="60">
        <v>375</v>
      </c>
      <c r="W14" s="58"/>
      <c r="X14" s="58"/>
      <c r="Y14" s="58"/>
      <c r="Z14" s="60">
        <v>300</v>
      </c>
      <c r="AA14" s="60">
        <v>75</v>
      </c>
      <c r="AB14" s="58"/>
      <c r="AC14" s="58"/>
      <c r="AD14" s="60" t="s">
        <v>93</v>
      </c>
      <c r="AE14" s="60" t="s">
        <v>94</v>
      </c>
    </row>
    <row r="15" spans="1:31" ht="99" customHeight="1">
      <c r="A15" s="55">
        <v>11</v>
      </c>
      <c r="B15" s="55" t="s">
        <v>95</v>
      </c>
      <c r="C15" s="56" t="s">
        <v>96</v>
      </c>
      <c r="D15" s="56"/>
      <c r="E15" s="56"/>
      <c r="F15" s="56"/>
      <c r="G15" s="56" t="s">
        <v>71</v>
      </c>
      <c r="H15" s="56" t="s">
        <v>37</v>
      </c>
      <c r="I15" s="56" t="s">
        <v>97</v>
      </c>
      <c r="J15" s="56" t="s">
        <v>98</v>
      </c>
      <c r="K15" s="57" t="s">
        <v>40</v>
      </c>
      <c r="L15" s="58"/>
      <c r="M15" s="58"/>
      <c r="N15" s="58"/>
      <c r="O15" s="58"/>
      <c r="P15" s="58"/>
      <c r="Q15" s="58"/>
      <c r="R15" s="58"/>
      <c r="S15" s="60">
        <v>100</v>
      </c>
      <c r="T15" s="60" t="s">
        <v>99</v>
      </c>
      <c r="U15" s="60" t="s">
        <v>100</v>
      </c>
      <c r="V15" s="60">
        <v>300</v>
      </c>
      <c r="W15" s="60">
        <v>300</v>
      </c>
      <c r="X15" s="58"/>
      <c r="Y15" s="58"/>
      <c r="Z15" s="60"/>
      <c r="AA15" s="60"/>
      <c r="AB15" s="58"/>
      <c r="AC15" s="58"/>
      <c r="AD15" s="60" t="s">
        <v>101</v>
      </c>
      <c r="AE15" s="60" t="s">
        <v>102</v>
      </c>
    </row>
    <row r="16" spans="1:31" ht="104" customHeight="1">
      <c r="A16" s="55">
        <v>12</v>
      </c>
      <c r="B16" s="55" t="s">
        <v>103</v>
      </c>
      <c r="C16" s="56" t="s">
        <v>104</v>
      </c>
      <c r="D16" s="56"/>
      <c r="E16" s="56"/>
      <c r="F16" s="56"/>
      <c r="G16" s="56" t="s">
        <v>36</v>
      </c>
      <c r="H16" s="56" t="s">
        <v>37</v>
      </c>
      <c r="I16" s="56" t="s">
        <v>105</v>
      </c>
      <c r="J16" s="56" t="s">
        <v>106</v>
      </c>
      <c r="K16" s="57" t="s">
        <v>40</v>
      </c>
      <c r="L16" s="58"/>
      <c r="M16" s="58"/>
      <c r="N16" s="58"/>
      <c r="O16" s="58"/>
      <c r="P16" s="58"/>
      <c r="Q16" s="58"/>
      <c r="R16" s="58"/>
      <c r="S16" s="60">
        <v>1200</v>
      </c>
      <c r="T16" s="60" t="s">
        <v>99</v>
      </c>
      <c r="U16" s="60" t="s">
        <v>100</v>
      </c>
      <c r="V16" s="60">
        <v>700</v>
      </c>
      <c r="W16" s="60">
        <v>700</v>
      </c>
      <c r="X16" s="58"/>
      <c r="Y16" s="58"/>
      <c r="Z16" s="60"/>
      <c r="AA16" s="60"/>
      <c r="AB16" s="58"/>
      <c r="AC16" s="58"/>
      <c r="AD16" s="60" t="s">
        <v>107</v>
      </c>
      <c r="AE16" s="60" t="s">
        <v>108</v>
      </c>
    </row>
    <row r="17" spans="1:31" ht="101" customHeight="1">
      <c r="A17" s="55">
        <v>13</v>
      </c>
      <c r="B17" s="55" t="s">
        <v>109</v>
      </c>
      <c r="C17" s="56" t="s">
        <v>110</v>
      </c>
      <c r="D17" s="56"/>
      <c r="E17" s="56"/>
      <c r="F17" s="56"/>
      <c r="G17" s="56" t="s">
        <v>36</v>
      </c>
      <c r="H17" s="56" t="s">
        <v>37</v>
      </c>
      <c r="I17" s="56" t="s">
        <v>111</v>
      </c>
      <c r="J17" s="56" t="s">
        <v>112</v>
      </c>
      <c r="K17" s="57" t="s">
        <v>40</v>
      </c>
      <c r="L17" s="58"/>
      <c r="M17" s="58"/>
      <c r="N17" s="58"/>
      <c r="O17" s="58"/>
      <c r="P17" s="58"/>
      <c r="Q17" s="58"/>
      <c r="R17" s="58"/>
      <c r="S17" s="60">
        <v>600</v>
      </c>
      <c r="T17" s="60" t="s">
        <v>99</v>
      </c>
      <c r="U17" s="60" t="s">
        <v>100</v>
      </c>
      <c r="V17" s="60">
        <v>200</v>
      </c>
      <c r="W17" s="60">
        <v>200</v>
      </c>
      <c r="X17" s="58"/>
      <c r="Y17" s="58"/>
      <c r="Z17" s="60"/>
      <c r="AA17" s="60"/>
      <c r="AB17" s="58"/>
      <c r="AC17" s="58"/>
      <c r="AD17" s="60" t="s">
        <v>113</v>
      </c>
      <c r="AE17" s="60" t="s">
        <v>114</v>
      </c>
    </row>
    <row r="18" spans="1:31" ht="80" customHeight="1">
      <c r="A18" s="55">
        <v>14</v>
      </c>
      <c r="B18" s="55" t="s">
        <v>115</v>
      </c>
      <c r="C18" s="56" t="s">
        <v>116</v>
      </c>
      <c r="D18" s="56"/>
      <c r="E18" s="56"/>
      <c r="F18" s="56"/>
      <c r="G18" s="56" t="s">
        <v>36</v>
      </c>
      <c r="H18" s="56" t="s">
        <v>37</v>
      </c>
      <c r="I18" s="56" t="s">
        <v>117</v>
      </c>
      <c r="J18" s="56" t="s">
        <v>118</v>
      </c>
      <c r="K18" s="57" t="s">
        <v>40</v>
      </c>
      <c r="L18" s="58"/>
      <c r="M18" s="58"/>
      <c r="N18" s="58"/>
      <c r="O18" s="58"/>
      <c r="P18" s="58"/>
      <c r="Q18" s="58"/>
      <c r="R18" s="58"/>
      <c r="S18" s="60">
        <v>900</v>
      </c>
      <c r="T18" s="60" t="s">
        <v>99</v>
      </c>
      <c r="U18" s="60" t="s">
        <v>100</v>
      </c>
      <c r="V18" s="60">
        <v>400</v>
      </c>
      <c r="W18" s="60">
        <v>400</v>
      </c>
      <c r="X18" s="58"/>
      <c r="Y18" s="58"/>
      <c r="Z18" s="60"/>
      <c r="AA18" s="60"/>
      <c r="AB18" s="58"/>
      <c r="AC18" s="58"/>
      <c r="AD18" s="60" t="s">
        <v>119</v>
      </c>
      <c r="AE18" s="60" t="s">
        <v>120</v>
      </c>
    </row>
    <row r="19" spans="1:31" ht="227" customHeight="1">
      <c r="A19" s="55">
        <v>15</v>
      </c>
      <c r="B19" s="55" t="s">
        <v>121</v>
      </c>
      <c r="C19" s="56" t="s">
        <v>122</v>
      </c>
      <c r="D19" s="56"/>
      <c r="E19" s="56"/>
      <c r="F19" s="56"/>
      <c r="G19" s="56" t="s">
        <v>36</v>
      </c>
      <c r="H19" s="56" t="s">
        <v>37</v>
      </c>
      <c r="I19" s="56" t="s">
        <v>123</v>
      </c>
      <c r="J19" s="56" t="s">
        <v>124</v>
      </c>
      <c r="K19" s="57" t="s">
        <v>40</v>
      </c>
      <c r="L19" s="58"/>
      <c r="M19" s="58"/>
      <c r="N19" s="58"/>
      <c r="O19" s="58"/>
      <c r="P19" s="58"/>
      <c r="Q19" s="58"/>
      <c r="R19" s="58"/>
      <c r="S19" s="60">
        <v>1000</v>
      </c>
      <c r="T19" s="60" t="s">
        <v>99</v>
      </c>
      <c r="U19" s="60" t="s">
        <v>100</v>
      </c>
      <c r="V19" s="60">
        <v>400</v>
      </c>
      <c r="W19" s="60">
        <v>400</v>
      </c>
      <c r="X19" s="58"/>
      <c r="Y19" s="58"/>
      <c r="Z19" s="60"/>
      <c r="AA19" s="60"/>
      <c r="AB19" s="58"/>
      <c r="AC19" s="58"/>
      <c r="AD19" s="60" t="s">
        <v>49</v>
      </c>
      <c r="AE19" s="60" t="s">
        <v>125</v>
      </c>
    </row>
    <row r="20" spans="1:31" ht="151" customHeight="1">
      <c r="A20" s="55">
        <v>16</v>
      </c>
      <c r="B20" s="55" t="s">
        <v>126</v>
      </c>
      <c r="C20" s="56" t="s">
        <v>127</v>
      </c>
      <c r="D20" s="56"/>
      <c r="E20" s="56"/>
      <c r="F20" s="56"/>
      <c r="G20" s="56" t="s">
        <v>36</v>
      </c>
      <c r="H20" s="56" t="s">
        <v>37</v>
      </c>
      <c r="I20" s="56" t="s">
        <v>117</v>
      </c>
      <c r="J20" s="56" t="s">
        <v>128</v>
      </c>
      <c r="K20" s="58"/>
      <c r="L20" s="58"/>
      <c r="M20" s="57" t="s">
        <v>40</v>
      </c>
      <c r="N20" s="58"/>
      <c r="O20" s="58"/>
      <c r="P20" s="58"/>
      <c r="Q20" s="58"/>
      <c r="R20" s="58"/>
      <c r="S20" s="60">
        <v>900</v>
      </c>
      <c r="T20" s="60" t="s">
        <v>99</v>
      </c>
      <c r="U20" s="60" t="s">
        <v>100</v>
      </c>
      <c r="V20" s="60">
        <v>1250</v>
      </c>
      <c r="W20" s="58"/>
      <c r="X20" s="58"/>
      <c r="Y20" s="58"/>
      <c r="Z20" s="60">
        <v>1000</v>
      </c>
      <c r="AA20" s="60">
        <v>250</v>
      </c>
      <c r="AB20" s="58"/>
      <c r="AC20" s="58"/>
      <c r="AD20" s="60" t="s">
        <v>129</v>
      </c>
      <c r="AE20" s="60" t="s">
        <v>130</v>
      </c>
    </row>
    <row r="21" spans="1:31" s="0" customFormat="1" ht="121" customHeight="1">
      <c r="A21" s="55">
        <v>17</v>
      </c>
      <c r="B21" s="55" t="s">
        <v>131</v>
      </c>
      <c r="C21" s="56" t="s">
        <v>132</v>
      </c>
      <c r="D21" s="56"/>
      <c r="E21" s="56"/>
      <c r="F21" s="56"/>
      <c r="G21" s="56" t="s">
        <v>36</v>
      </c>
      <c r="H21" s="56" t="s">
        <v>37</v>
      </c>
      <c r="I21" s="56" t="s">
        <v>133</v>
      </c>
      <c r="J21" s="56" t="s">
        <v>134</v>
      </c>
      <c r="K21" s="57" t="s">
        <v>40</v>
      </c>
      <c r="L21" s="58"/>
      <c r="M21" s="57"/>
      <c r="N21" s="58"/>
      <c r="O21" s="58"/>
      <c r="P21" s="58"/>
      <c r="Q21" s="58"/>
      <c r="R21" s="58"/>
      <c r="S21" s="60">
        <v>900</v>
      </c>
      <c r="T21" s="60" t="s">
        <v>99</v>
      </c>
      <c r="U21" s="60" t="s">
        <v>100</v>
      </c>
      <c r="V21" s="60">
        <v>600</v>
      </c>
      <c r="W21" s="60">
        <v>600</v>
      </c>
      <c r="X21" s="58"/>
      <c r="Y21" s="58"/>
      <c r="Z21" s="60"/>
      <c r="AA21" s="60"/>
      <c r="AB21" s="58"/>
      <c r="AC21" s="58"/>
      <c r="AD21" s="60" t="s">
        <v>135</v>
      </c>
      <c r="AE21" s="60" t="s">
        <v>136</v>
      </c>
    </row>
    <row r="22" spans="1:31" s="49" customFormat="1" ht="63" customHeight="1">
      <c r="A22" s="55">
        <v>18</v>
      </c>
      <c r="B22" s="55" t="s">
        <v>137</v>
      </c>
      <c r="C22" s="56" t="s">
        <v>138</v>
      </c>
      <c r="D22" s="56"/>
      <c r="E22" s="56"/>
      <c r="F22" s="56"/>
      <c r="G22" s="56" t="s">
        <v>36</v>
      </c>
      <c r="H22" s="56" t="s">
        <v>37</v>
      </c>
      <c r="I22" s="56" t="s">
        <v>139</v>
      </c>
      <c r="J22" s="56" t="s">
        <v>140</v>
      </c>
      <c r="K22" s="57" t="s">
        <v>40</v>
      </c>
      <c r="L22" s="58"/>
      <c r="M22" s="58"/>
      <c r="N22" s="58"/>
      <c r="O22" s="58"/>
      <c r="P22" s="58"/>
      <c r="Q22" s="58"/>
      <c r="R22" s="58"/>
      <c r="S22" s="60">
        <v>500</v>
      </c>
      <c r="T22" s="60" t="s">
        <v>141</v>
      </c>
      <c r="U22" s="60" t="s">
        <v>142</v>
      </c>
      <c r="V22" s="60">
        <v>750</v>
      </c>
      <c r="W22" s="60">
        <v>750</v>
      </c>
      <c r="X22" s="58"/>
      <c r="Y22" s="58"/>
      <c r="Z22" s="60"/>
      <c r="AA22" s="60"/>
      <c r="AB22" s="58"/>
      <c r="AC22" s="58"/>
      <c r="AD22" s="60" t="s">
        <v>143</v>
      </c>
      <c r="AE22" s="60" t="s">
        <v>144</v>
      </c>
    </row>
    <row r="23" spans="1:31" ht="87" customHeight="1">
      <c r="A23" s="55">
        <v>19</v>
      </c>
      <c r="B23" s="55" t="s">
        <v>145</v>
      </c>
      <c r="C23" s="56" t="s">
        <v>146</v>
      </c>
      <c r="D23" s="56"/>
      <c r="E23" s="56"/>
      <c r="F23" s="56"/>
      <c r="G23" s="56" t="s">
        <v>36</v>
      </c>
      <c r="H23" s="56" t="s">
        <v>37</v>
      </c>
      <c r="I23" s="56" t="s">
        <v>147</v>
      </c>
      <c r="J23" s="56" t="s">
        <v>148</v>
      </c>
      <c r="K23" s="57" t="s">
        <v>40</v>
      </c>
      <c r="L23" s="58"/>
      <c r="M23" s="58"/>
      <c r="N23" s="58"/>
      <c r="O23" s="58"/>
      <c r="P23" s="58"/>
      <c r="Q23" s="58"/>
      <c r="R23" s="58"/>
      <c r="S23" s="60">
        <v>200</v>
      </c>
      <c r="T23" s="60" t="s">
        <v>141</v>
      </c>
      <c r="U23" s="60" t="s">
        <v>142</v>
      </c>
      <c r="V23" s="60">
        <v>630</v>
      </c>
      <c r="W23" s="60">
        <v>630</v>
      </c>
      <c r="X23" s="58"/>
      <c r="Y23" s="58"/>
      <c r="Z23" s="60"/>
      <c r="AA23" s="60"/>
      <c r="AB23" s="58"/>
      <c r="AC23" s="58"/>
      <c r="AD23" s="60" t="s">
        <v>149</v>
      </c>
      <c r="AE23" s="60" t="s">
        <v>150</v>
      </c>
    </row>
    <row r="24" spans="1:31" ht="63" customHeight="1">
      <c r="A24" s="55">
        <v>20</v>
      </c>
      <c r="B24" s="55" t="s">
        <v>151</v>
      </c>
      <c r="C24" s="56" t="s">
        <v>152</v>
      </c>
      <c r="D24" s="56"/>
      <c r="E24" s="56"/>
      <c r="F24" s="56"/>
      <c r="G24" s="56" t="s">
        <v>36</v>
      </c>
      <c r="H24" s="56" t="s">
        <v>37</v>
      </c>
      <c r="I24" s="56" t="s">
        <v>153</v>
      </c>
      <c r="J24" s="56" t="s">
        <v>154</v>
      </c>
      <c r="K24" s="57" t="s">
        <v>40</v>
      </c>
      <c r="L24" s="58"/>
      <c r="M24" s="58"/>
      <c r="N24" s="58"/>
      <c r="O24" s="58"/>
      <c r="P24" s="58"/>
      <c r="Q24" s="58"/>
      <c r="R24" s="58"/>
      <c r="S24" s="60">
        <v>500</v>
      </c>
      <c r="T24" s="60" t="s">
        <v>141</v>
      </c>
      <c r="U24" s="60" t="s">
        <v>142</v>
      </c>
      <c r="V24" s="60">
        <v>500</v>
      </c>
      <c r="W24" s="60">
        <v>500</v>
      </c>
      <c r="X24" s="58"/>
      <c r="Y24" s="58"/>
      <c r="Z24" s="60"/>
      <c r="AA24" s="60"/>
      <c r="AB24" s="58"/>
      <c r="AC24" s="58"/>
      <c r="AD24" s="60" t="s">
        <v>155</v>
      </c>
      <c r="AE24" s="60" t="s">
        <v>144</v>
      </c>
    </row>
    <row r="25" spans="1:31" ht="82" customHeight="1">
      <c r="A25" s="55">
        <v>21</v>
      </c>
      <c r="B25" s="55" t="s">
        <v>156</v>
      </c>
      <c r="C25" s="56" t="s">
        <v>157</v>
      </c>
      <c r="D25" s="56"/>
      <c r="E25" s="56"/>
      <c r="F25" s="56"/>
      <c r="G25" s="56" t="s">
        <v>36</v>
      </c>
      <c r="H25" s="56" t="s">
        <v>37</v>
      </c>
      <c r="I25" s="56" t="s">
        <v>158</v>
      </c>
      <c r="J25" s="56" t="s">
        <v>159</v>
      </c>
      <c r="K25" s="57" t="s">
        <v>40</v>
      </c>
      <c r="L25" s="58"/>
      <c r="M25" s="58"/>
      <c r="N25" s="58"/>
      <c r="O25" s="58"/>
      <c r="P25" s="58"/>
      <c r="Q25" s="58"/>
      <c r="R25" s="58"/>
      <c r="S25" s="60">
        <v>500</v>
      </c>
      <c r="T25" s="63" t="s">
        <v>141</v>
      </c>
      <c r="U25" s="63" t="s">
        <v>142</v>
      </c>
      <c r="V25" s="60">
        <v>550</v>
      </c>
      <c r="W25" s="60">
        <v>550</v>
      </c>
      <c r="X25" s="58"/>
      <c r="Y25" s="58"/>
      <c r="Z25" s="60"/>
      <c r="AA25" s="60"/>
      <c r="AB25" s="58"/>
      <c r="AC25" s="58"/>
      <c r="AD25" s="60" t="s">
        <v>160</v>
      </c>
      <c r="AE25" s="60" t="s">
        <v>161</v>
      </c>
    </row>
    <row r="26" spans="1:31" ht="43" customHeight="1">
      <c r="A26" s="55">
        <v>22</v>
      </c>
      <c r="B26" s="55" t="s">
        <v>162</v>
      </c>
      <c r="C26" s="56" t="s">
        <v>163</v>
      </c>
      <c r="D26" s="56"/>
      <c r="E26" s="56"/>
      <c r="F26" s="56"/>
      <c r="G26" s="56" t="s">
        <v>71</v>
      </c>
      <c r="H26" s="56" t="s">
        <v>37</v>
      </c>
      <c r="I26" s="56" t="s">
        <v>164</v>
      </c>
      <c r="J26" s="56" t="s">
        <v>165</v>
      </c>
      <c r="K26" s="58"/>
      <c r="L26" s="58"/>
      <c r="M26" s="57" t="s">
        <v>40</v>
      </c>
      <c r="N26" s="58"/>
      <c r="O26" s="58"/>
      <c r="P26" s="58"/>
      <c r="Q26" s="58"/>
      <c r="R26" s="58"/>
      <c r="S26" s="60">
        <v>500</v>
      </c>
      <c r="T26" s="63" t="s">
        <v>141</v>
      </c>
      <c r="U26" s="63" t="s">
        <v>142</v>
      </c>
      <c r="V26" s="63">
        <v>500</v>
      </c>
      <c r="W26" s="58"/>
      <c r="X26" s="58"/>
      <c r="Y26" s="58"/>
      <c r="Z26" s="60">
        <v>400</v>
      </c>
      <c r="AA26" s="60">
        <v>100</v>
      </c>
      <c r="AB26" s="58"/>
      <c r="AC26" s="58"/>
      <c r="AD26" s="60" t="s">
        <v>166</v>
      </c>
      <c r="AE26" s="60" t="s">
        <v>167</v>
      </c>
    </row>
    <row r="27" spans="1:31" ht="55" customHeight="1">
      <c r="A27" s="55">
        <v>23</v>
      </c>
      <c r="B27" s="55" t="s">
        <v>168</v>
      </c>
      <c r="C27" s="56" t="s">
        <v>169</v>
      </c>
      <c r="D27" s="56"/>
      <c r="E27" s="56"/>
      <c r="F27" s="56"/>
      <c r="G27" s="56" t="s">
        <v>36</v>
      </c>
      <c r="H27" s="56" t="s">
        <v>37</v>
      </c>
      <c r="I27" s="56" t="s">
        <v>170</v>
      </c>
      <c r="J27" s="56" t="s">
        <v>171</v>
      </c>
      <c r="K27" s="58"/>
      <c r="L27" s="58"/>
      <c r="M27" s="57" t="s">
        <v>40</v>
      </c>
      <c r="N27" s="58"/>
      <c r="O27" s="58"/>
      <c r="P27" s="58"/>
      <c r="Q27" s="58"/>
      <c r="R27" s="58"/>
      <c r="S27" s="60">
        <v>1300</v>
      </c>
      <c r="T27" s="60" t="s">
        <v>172</v>
      </c>
      <c r="U27" s="60" t="s">
        <v>173</v>
      </c>
      <c r="V27" s="60">
        <v>750</v>
      </c>
      <c r="W27" s="58"/>
      <c r="X27" s="58"/>
      <c r="Y27" s="58"/>
      <c r="Z27" s="60">
        <v>600</v>
      </c>
      <c r="AA27" s="60">
        <v>150</v>
      </c>
      <c r="AB27" s="58"/>
      <c r="AC27" s="58"/>
      <c r="AD27" s="60" t="s">
        <v>174</v>
      </c>
      <c r="AE27" s="60" t="s">
        <v>175</v>
      </c>
    </row>
    <row r="28" spans="1:31" s="49" customFormat="1" ht="58" customHeight="1">
      <c r="A28" s="55">
        <v>24</v>
      </c>
      <c r="B28" s="55" t="s">
        <v>176</v>
      </c>
      <c r="C28" s="56" t="s">
        <v>177</v>
      </c>
      <c r="D28" s="56"/>
      <c r="E28" s="56"/>
      <c r="F28" s="56"/>
      <c r="G28" s="56" t="s">
        <v>36</v>
      </c>
      <c r="H28" s="56" t="s">
        <v>37</v>
      </c>
      <c r="I28" s="56" t="s">
        <v>178</v>
      </c>
      <c r="J28" s="56" t="s">
        <v>179</v>
      </c>
      <c r="K28" s="58"/>
      <c r="L28" s="58"/>
      <c r="M28" s="57" t="s">
        <v>40</v>
      </c>
      <c r="N28" s="58"/>
      <c r="O28" s="58"/>
      <c r="P28" s="58"/>
      <c r="Q28" s="58"/>
      <c r="R28" s="58"/>
      <c r="S28" s="60">
        <v>1560</v>
      </c>
      <c r="T28" s="60" t="s">
        <v>172</v>
      </c>
      <c r="U28" s="60" t="s">
        <v>173</v>
      </c>
      <c r="V28" s="60">
        <v>875</v>
      </c>
      <c r="W28" s="58"/>
      <c r="X28" s="58"/>
      <c r="Y28" s="58"/>
      <c r="Z28" s="60">
        <v>700</v>
      </c>
      <c r="AA28" s="60">
        <v>175</v>
      </c>
      <c r="AB28" s="58"/>
      <c r="AC28" s="58"/>
      <c r="AD28" s="60" t="s">
        <v>180</v>
      </c>
      <c r="AE28" s="60" t="s">
        <v>175</v>
      </c>
    </row>
    <row r="29" spans="1:31" ht="112" customHeight="1">
      <c r="A29" s="55">
        <v>25</v>
      </c>
      <c r="B29" s="55" t="s">
        <v>181</v>
      </c>
      <c r="C29" s="56" t="s">
        <v>182</v>
      </c>
      <c r="D29" s="56"/>
      <c r="E29" s="56"/>
      <c r="F29" s="56"/>
      <c r="G29" s="56" t="s">
        <v>36</v>
      </c>
      <c r="H29" s="56" t="s">
        <v>37</v>
      </c>
      <c r="I29" s="56" t="s">
        <v>183</v>
      </c>
      <c r="J29" s="56" t="s">
        <v>184</v>
      </c>
      <c r="K29" s="57" t="s">
        <v>40</v>
      </c>
      <c r="L29" s="58"/>
      <c r="M29" s="58"/>
      <c r="N29" s="58"/>
      <c r="O29" s="58"/>
      <c r="P29" s="58"/>
      <c r="Q29" s="58"/>
      <c r="R29" s="58"/>
      <c r="S29" s="60">
        <v>1100</v>
      </c>
      <c r="T29" s="60" t="s">
        <v>185</v>
      </c>
      <c r="U29" s="60" t="s">
        <v>186</v>
      </c>
      <c r="V29" s="60">
        <v>450</v>
      </c>
      <c r="W29" s="60">
        <v>450</v>
      </c>
      <c r="X29" s="58"/>
      <c r="Y29" s="58"/>
      <c r="Z29" s="60"/>
      <c r="AA29" s="60"/>
      <c r="AB29" s="58"/>
      <c r="AC29" s="58"/>
      <c r="AD29" s="60" t="s">
        <v>187</v>
      </c>
      <c r="AE29" s="60" t="s">
        <v>188</v>
      </c>
    </row>
    <row r="30" spans="1:31" ht="73" customHeight="1">
      <c r="A30" s="55">
        <v>26</v>
      </c>
      <c r="B30" s="55" t="s">
        <v>189</v>
      </c>
      <c r="C30" s="56" t="s">
        <v>190</v>
      </c>
      <c r="D30" s="56"/>
      <c r="E30" s="56"/>
      <c r="F30" s="56"/>
      <c r="G30" s="56" t="s">
        <v>36</v>
      </c>
      <c r="H30" s="56" t="s">
        <v>37</v>
      </c>
      <c r="I30" s="56" t="s">
        <v>191</v>
      </c>
      <c r="J30" s="56" t="s">
        <v>192</v>
      </c>
      <c r="K30" s="57" t="s">
        <v>40</v>
      </c>
      <c r="L30" s="58"/>
      <c r="M30" s="58"/>
      <c r="N30" s="58"/>
      <c r="O30" s="58"/>
      <c r="P30" s="58"/>
      <c r="Q30" s="58"/>
      <c r="R30" s="58"/>
      <c r="S30" s="60">
        <v>14500</v>
      </c>
      <c r="T30" s="60" t="s">
        <v>185</v>
      </c>
      <c r="U30" s="63" t="s">
        <v>186</v>
      </c>
      <c r="V30" s="63">
        <v>690</v>
      </c>
      <c r="W30" s="63">
        <v>690</v>
      </c>
      <c r="X30" s="58"/>
      <c r="Y30" s="58"/>
      <c r="Z30" s="60"/>
      <c r="AA30" s="60"/>
      <c r="AB30" s="58"/>
      <c r="AC30" s="58"/>
      <c r="AD30" s="60" t="s">
        <v>193</v>
      </c>
      <c r="AE30" s="60" t="s">
        <v>194</v>
      </c>
    </row>
    <row r="31" spans="1:31" ht="96">
      <c r="A31" s="55">
        <v>27</v>
      </c>
      <c r="B31" s="55" t="s">
        <v>195</v>
      </c>
      <c r="C31" s="56" t="s">
        <v>196</v>
      </c>
      <c r="D31" s="56"/>
      <c r="E31" s="56"/>
      <c r="F31" s="56"/>
      <c r="G31" s="56" t="s">
        <v>36</v>
      </c>
      <c r="H31" s="56" t="s">
        <v>37</v>
      </c>
      <c r="I31" s="56" t="s">
        <v>197</v>
      </c>
      <c r="J31" s="56" t="s">
        <v>198</v>
      </c>
      <c r="K31" s="58"/>
      <c r="L31" s="58"/>
      <c r="M31" s="57" t="s">
        <v>40</v>
      </c>
      <c r="N31" s="58"/>
      <c r="O31" s="58"/>
      <c r="P31" s="57"/>
      <c r="Q31" s="58"/>
      <c r="R31" s="58"/>
      <c r="S31" s="60">
        <v>12000</v>
      </c>
      <c r="T31" s="60" t="s">
        <v>185</v>
      </c>
      <c r="U31" s="63" t="s">
        <v>186</v>
      </c>
      <c r="V31" s="63">
        <v>500</v>
      </c>
      <c r="W31" s="58"/>
      <c r="X31" s="58"/>
      <c r="Y31" s="58"/>
      <c r="Z31" s="60">
        <v>400</v>
      </c>
      <c r="AA31" s="60">
        <v>100</v>
      </c>
      <c r="AB31" s="58"/>
      <c r="AC31" s="58"/>
      <c r="AD31" s="60" t="s">
        <v>199</v>
      </c>
      <c r="AE31" s="60" t="s">
        <v>194</v>
      </c>
    </row>
    <row r="32" spans="1:31" ht="85" customHeight="1">
      <c r="A32" s="55">
        <v>28</v>
      </c>
      <c r="B32" s="55" t="s">
        <v>200</v>
      </c>
      <c r="C32" s="56" t="s">
        <v>201</v>
      </c>
      <c r="D32" s="56"/>
      <c r="E32" s="56"/>
      <c r="F32" s="56"/>
      <c r="G32" s="56" t="s">
        <v>36</v>
      </c>
      <c r="H32" s="56" t="s">
        <v>37</v>
      </c>
      <c r="I32" s="56" t="s">
        <v>202</v>
      </c>
      <c r="J32" s="56" t="s">
        <v>203</v>
      </c>
      <c r="K32" s="58"/>
      <c r="L32" s="58"/>
      <c r="M32" s="57"/>
      <c r="N32" s="58"/>
      <c r="O32" s="58"/>
      <c r="P32" s="57" t="s">
        <v>40</v>
      </c>
      <c r="Q32" s="58"/>
      <c r="R32" s="58"/>
      <c r="S32" s="60">
        <v>4500</v>
      </c>
      <c r="T32" s="60" t="s">
        <v>185</v>
      </c>
      <c r="U32" s="60" t="s">
        <v>186</v>
      </c>
      <c r="V32" s="60">
        <v>1000</v>
      </c>
      <c r="W32" s="58"/>
      <c r="X32" s="58"/>
      <c r="Y32" s="58"/>
      <c r="Z32" s="60">
        <v>800</v>
      </c>
      <c r="AA32" s="60">
        <v>200</v>
      </c>
      <c r="AB32" s="58"/>
      <c r="AC32" s="58"/>
      <c r="AD32" s="60" t="s">
        <v>204</v>
      </c>
      <c r="AE32" s="60" t="s">
        <v>205</v>
      </c>
    </row>
    <row r="33" spans="1:31" s="49" customFormat="1" ht="43" customHeight="1">
      <c r="A33" s="55">
        <v>29</v>
      </c>
      <c r="B33" s="55" t="s">
        <v>206</v>
      </c>
      <c r="C33" s="56" t="s">
        <v>207</v>
      </c>
      <c r="D33" s="56"/>
      <c r="E33" s="56"/>
      <c r="F33" s="56"/>
      <c r="G33" s="56" t="s">
        <v>36</v>
      </c>
      <c r="H33" s="56" t="s">
        <v>37</v>
      </c>
      <c r="I33" s="56" t="s">
        <v>208</v>
      </c>
      <c r="J33" s="56" t="s">
        <v>209</v>
      </c>
      <c r="K33" s="58"/>
      <c r="L33" s="58"/>
      <c r="M33" s="57" t="s">
        <v>40</v>
      </c>
      <c r="N33" s="58"/>
      <c r="O33" s="58"/>
      <c r="P33" s="58"/>
      <c r="Q33" s="58"/>
      <c r="R33" s="58"/>
      <c r="S33" s="60">
        <v>661</v>
      </c>
      <c r="T33" s="60" t="s">
        <v>210</v>
      </c>
      <c r="U33" s="60" t="s">
        <v>211</v>
      </c>
      <c r="V33" s="60">
        <v>380</v>
      </c>
      <c r="W33" s="58"/>
      <c r="X33" s="58"/>
      <c r="Y33" s="58"/>
      <c r="Z33" s="60">
        <v>300</v>
      </c>
      <c r="AA33" s="60">
        <v>80</v>
      </c>
      <c r="AB33" s="58"/>
      <c r="AC33" s="58"/>
      <c r="AD33" s="60" t="s">
        <v>212</v>
      </c>
      <c r="AE33" s="60" t="s">
        <v>213</v>
      </c>
    </row>
    <row r="34" spans="1:31" s="49" customFormat="1" ht="45" customHeight="1">
      <c r="A34" s="55">
        <v>30</v>
      </c>
      <c r="B34" s="55" t="s">
        <v>214</v>
      </c>
      <c r="C34" s="56" t="s">
        <v>215</v>
      </c>
      <c r="D34" s="56"/>
      <c r="E34" s="56"/>
      <c r="F34" s="56"/>
      <c r="G34" s="56" t="s">
        <v>36</v>
      </c>
      <c r="H34" s="56" t="s">
        <v>37</v>
      </c>
      <c r="I34" s="56" t="s">
        <v>208</v>
      </c>
      <c r="J34" s="56" t="s">
        <v>216</v>
      </c>
      <c r="K34" s="58"/>
      <c r="L34" s="58"/>
      <c r="M34" s="57" t="s">
        <v>40</v>
      </c>
      <c r="N34" s="58"/>
      <c r="O34" s="58"/>
      <c r="P34" s="58"/>
      <c r="Q34" s="58"/>
      <c r="R34" s="58"/>
      <c r="S34" s="60">
        <v>661</v>
      </c>
      <c r="T34" s="60" t="s">
        <v>210</v>
      </c>
      <c r="U34" s="60" t="s">
        <v>211</v>
      </c>
      <c r="V34" s="60">
        <v>380</v>
      </c>
      <c r="W34" s="58"/>
      <c r="X34" s="58"/>
      <c r="Y34" s="58"/>
      <c r="Z34" s="60">
        <v>300</v>
      </c>
      <c r="AA34" s="60">
        <v>80</v>
      </c>
      <c r="AB34" s="58"/>
      <c r="AC34" s="58"/>
      <c r="AD34" s="60" t="s">
        <v>217</v>
      </c>
      <c r="AE34" s="60" t="s">
        <v>218</v>
      </c>
    </row>
    <row r="35" spans="1:31" ht="133" customHeight="1">
      <c r="A35" s="55">
        <v>31</v>
      </c>
      <c r="B35" s="55" t="s">
        <v>219</v>
      </c>
      <c r="C35" s="56" t="s">
        <v>220</v>
      </c>
      <c r="D35" s="56"/>
      <c r="E35" s="56"/>
      <c r="F35" s="56"/>
      <c r="G35" s="56" t="s">
        <v>36</v>
      </c>
      <c r="H35" s="56" t="s">
        <v>37</v>
      </c>
      <c r="I35" s="56" t="s">
        <v>221</v>
      </c>
      <c r="J35" s="56" t="s">
        <v>222</v>
      </c>
      <c r="K35" s="58"/>
      <c r="L35" s="58"/>
      <c r="M35" s="57" t="s">
        <v>40</v>
      </c>
      <c r="N35" s="58"/>
      <c r="O35" s="58"/>
      <c r="P35" s="58"/>
      <c r="Q35" s="58"/>
      <c r="R35" s="58"/>
      <c r="S35" s="60">
        <v>4892</v>
      </c>
      <c r="T35" s="63" t="s">
        <v>223</v>
      </c>
      <c r="U35" s="63" t="s">
        <v>224</v>
      </c>
      <c r="V35" s="63">
        <v>750</v>
      </c>
      <c r="W35" s="58"/>
      <c r="X35" s="58"/>
      <c r="Y35" s="58"/>
      <c r="Z35" s="60">
        <v>600</v>
      </c>
      <c r="AA35" s="60">
        <v>150</v>
      </c>
      <c r="AB35" s="58"/>
      <c r="AC35" s="58"/>
      <c r="AD35" s="60" t="s">
        <v>222</v>
      </c>
      <c r="AE35" s="60" t="s">
        <v>225</v>
      </c>
    </row>
    <row r="36" spans="1:31" s="49" customFormat="1" ht="72">
      <c r="A36" s="55">
        <v>32</v>
      </c>
      <c r="B36" s="55" t="s">
        <v>226</v>
      </c>
      <c r="C36" s="56" t="s">
        <v>227</v>
      </c>
      <c r="D36" s="56"/>
      <c r="E36" s="56"/>
      <c r="F36" s="56"/>
      <c r="G36" s="56" t="s">
        <v>36</v>
      </c>
      <c r="H36" s="56" t="s">
        <v>37</v>
      </c>
      <c r="I36" s="56" t="s">
        <v>228</v>
      </c>
      <c r="J36" s="56" t="s">
        <v>229</v>
      </c>
      <c r="K36" s="58"/>
      <c r="L36" s="58"/>
      <c r="M36" s="57" t="s">
        <v>40</v>
      </c>
      <c r="N36" s="58"/>
      <c r="O36" s="58"/>
      <c r="P36" s="58"/>
      <c r="Q36" s="58"/>
      <c r="R36" s="58"/>
      <c r="S36" s="60">
        <v>600</v>
      </c>
      <c r="T36" s="60" t="s">
        <v>230</v>
      </c>
      <c r="U36" s="60" t="s">
        <v>231</v>
      </c>
      <c r="V36" s="60">
        <v>210</v>
      </c>
      <c r="W36" s="60">
        <v>210</v>
      </c>
      <c r="X36" s="58"/>
      <c r="Y36" s="58"/>
      <c r="Z36" s="60"/>
      <c r="AA36" s="60"/>
      <c r="AB36" s="58"/>
      <c r="AC36" s="58"/>
      <c r="AD36" s="60" t="s">
        <v>229</v>
      </c>
      <c r="AE36" s="60" t="s">
        <v>232</v>
      </c>
    </row>
    <row r="37" spans="1:31" s="49" customFormat="1" ht="84">
      <c r="A37" s="55">
        <v>33</v>
      </c>
      <c r="B37" s="55" t="s">
        <v>233</v>
      </c>
      <c r="C37" s="56" t="s">
        <v>234</v>
      </c>
      <c r="D37" s="56"/>
      <c r="E37" s="56"/>
      <c r="F37" s="56"/>
      <c r="G37" s="56" t="s">
        <v>36</v>
      </c>
      <c r="H37" s="56" t="s">
        <v>37</v>
      </c>
      <c r="I37" s="56" t="s">
        <v>235</v>
      </c>
      <c r="J37" s="56" t="s">
        <v>236</v>
      </c>
      <c r="K37" s="58"/>
      <c r="L37" s="58"/>
      <c r="M37" s="57" t="s">
        <v>40</v>
      </c>
      <c r="N37" s="58"/>
      <c r="O37" s="58"/>
      <c r="P37" s="58"/>
      <c r="Q37" s="58"/>
      <c r="R37" s="58"/>
      <c r="S37" s="60">
        <v>1100</v>
      </c>
      <c r="T37" s="60" t="s">
        <v>230</v>
      </c>
      <c r="U37" s="60" t="s">
        <v>237</v>
      </c>
      <c r="V37" s="60">
        <v>375</v>
      </c>
      <c r="W37" s="58"/>
      <c r="X37" s="58"/>
      <c r="Y37" s="58"/>
      <c r="Z37" s="60">
        <v>300</v>
      </c>
      <c r="AA37" s="60">
        <v>75</v>
      </c>
      <c r="AB37" s="58"/>
      <c r="AC37" s="58"/>
      <c r="AD37" s="60" t="s">
        <v>238</v>
      </c>
      <c r="AE37" s="60" t="s">
        <v>239</v>
      </c>
    </row>
    <row r="38" spans="1:31" s="49" customFormat="1" ht="60">
      <c r="A38" s="55">
        <v>34</v>
      </c>
      <c r="B38" s="55" t="s">
        <v>240</v>
      </c>
      <c r="C38" s="56" t="s">
        <v>241</v>
      </c>
      <c r="D38" s="56"/>
      <c r="E38" s="56"/>
      <c r="F38" s="56"/>
      <c r="G38" s="56" t="s">
        <v>71</v>
      </c>
      <c r="H38" s="56" t="s">
        <v>37</v>
      </c>
      <c r="I38" s="56" t="s">
        <v>228</v>
      </c>
      <c r="J38" s="56" t="s">
        <v>242</v>
      </c>
      <c r="K38" s="58"/>
      <c r="L38" s="58"/>
      <c r="M38" s="57" t="s">
        <v>40</v>
      </c>
      <c r="N38" s="58"/>
      <c r="O38" s="58"/>
      <c r="P38" s="58"/>
      <c r="Q38" s="58"/>
      <c r="R38" s="58"/>
      <c r="S38" s="60">
        <v>600</v>
      </c>
      <c r="T38" s="60" t="s">
        <v>230</v>
      </c>
      <c r="U38" s="60" t="s">
        <v>231</v>
      </c>
      <c r="V38" s="60">
        <v>375</v>
      </c>
      <c r="W38" s="58"/>
      <c r="X38" s="58"/>
      <c r="Y38" s="58"/>
      <c r="Z38" s="60">
        <v>300</v>
      </c>
      <c r="AA38" s="60">
        <v>75</v>
      </c>
      <c r="AB38" s="58"/>
      <c r="AC38" s="58"/>
      <c r="AD38" s="60" t="s">
        <v>243</v>
      </c>
      <c r="AE38" s="60" t="s">
        <v>244</v>
      </c>
    </row>
    <row r="39" spans="1:31" s="49" customFormat="1" ht="51" customHeight="1">
      <c r="A39" s="55">
        <v>35</v>
      </c>
      <c r="B39" s="55" t="s">
        <v>245</v>
      </c>
      <c r="C39" s="56" t="s">
        <v>246</v>
      </c>
      <c r="D39" s="56"/>
      <c r="E39" s="56"/>
      <c r="F39" s="56"/>
      <c r="G39" s="56" t="s">
        <v>36</v>
      </c>
      <c r="H39" s="56" t="s">
        <v>37</v>
      </c>
      <c r="I39" s="56" t="s">
        <v>235</v>
      </c>
      <c r="J39" s="56" t="s">
        <v>247</v>
      </c>
      <c r="K39" s="58"/>
      <c r="L39" s="58"/>
      <c r="M39" s="57" t="s">
        <v>40</v>
      </c>
      <c r="N39" s="58"/>
      <c r="O39" s="58"/>
      <c r="P39" s="58"/>
      <c r="Q39" s="58"/>
      <c r="R39" s="58"/>
      <c r="S39" s="60">
        <v>1100</v>
      </c>
      <c r="T39" s="60" t="s">
        <v>230</v>
      </c>
      <c r="U39" s="60" t="s">
        <v>237</v>
      </c>
      <c r="V39" s="60">
        <v>375</v>
      </c>
      <c r="W39" s="58"/>
      <c r="X39" s="58"/>
      <c r="Y39" s="58"/>
      <c r="Z39" s="60">
        <v>300</v>
      </c>
      <c r="AA39" s="60">
        <v>75</v>
      </c>
      <c r="AB39" s="58"/>
      <c r="AC39" s="58"/>
      <c r="AD39" s="64" t="s">
        <v>248</v>
      </c>
      <c r="AE39" s="64" t="s">
        <v>249</v>
      </c>
    </row>
    <row r="40" spans="1:31" s="49" customFormat="1" ht="36">
      <c r="A40" s="55">
        <v>36</v>
      </c>
      <c r="B40" s="55" t="s">
        <v>250</v>
      </c>
      <c r="C40" s="56" t="s">
        <v>251</v>
      </c>
      <c r="D40" s="56"/>
      <c r="E40" s="56"/>
      <c r="F40" s="56"/>
      <c r="G40" s="56" t="s">
        <v>36</v>
      </c>
      <c r="H40" s="56" t="s">
        <v>37</v>
      </c>
      <c r="I40" s="56" t="s">
        <v>252</v>
      </c>
      <c r="J40" s="56" t="s">
        <v>253</v>
      </c>
      <c r="K40" s="57" t="s">
        <v>40</v>
      </c>
      <c r="L40" s="58"/>
      <c r="M40" s="58"/>
      <c r="N40" s="58"/>
      <c r="O40" s="58"/>
      <c r="P40" s="58"/>
      <c r="Q40" s="58"/>
      <c r="R40" s="58"/>
      <c r="S40" s="60">
        <v>300</v>
      </c>
      <c r="T40" s="60" t="s">
        <v>254</v>
      </c>
      <c r="U40" s="60" t="s">
        <v>255</v>
      </c>
      <c r="V40" s="60">
        <v>380</v>
      </c>
      <c r="W40" s="60">
        <v>380</v>
      </c>
      <c r="X40" s="58"/>
      <c r="Y40" s="58"/>
      <c r="Z40" s="60"/>
      <c r="AA40" s="60"/>
      <c r="AB40" s="58"/>
      <c r="AC40" s="58"/>
      <c r="AD40" s="64" t="s">
        <v>256</v>
      </c>
      <c r="AE40" s="64" t="s">
        <v>257</v>
      </c>
    </row>
    <row r="41" spans="1:31" s="49" customFormat="1" ht="36">
      <c r="A41" s="55">
        <v>37</v>
      </c>
      <c r="B41" s="55" t="s">
        <v>258</v>
      </c>
      <c r="C41" s="56" t="s">
        <v>259</v>
      </c>
      <c r="D41" s="56"/>
      <c r="E41" s="56"/>
      <c r="F41" s="56"/>
      <c r="G41" s="56" t="s">
        <v>36</v>
      </c>
      <c r="H41" s="56" t="s">
        <v>37</v>
      </c>
      <c r="I41" s="56" t="s">
        <v>53</v>
      </c>
      <c r="J41" s="56" t="s">
        <v>260</v>
      </c>
      <c r="K41" s="57" t="s">
        <v>40</v>
      </c>
      <c r="L41" s="58"/>
      <c r="M41" s="58"/>
      <c r="N41" s="58"/>
      <c r="O41" s="58"/>
      <c r="P41" s="58"/>
      <c r="Q41" s="58"/>
      <c r="R41" s="58"/>
      <c r="S41" s="60">
        <v>400</v>
      </c>
      <c r="T41" s="60" t="s">
        <v>254</v>
      </c>
      <c r="U41" s="60" t="s">
        <v>255</v>
      </c>
      <c r="V41" s="60">
        <v>380</v>
      </c>
      <c r="W41" s="60">
        <v>380</v>
      </c>
      <c r="X41" s="58"/>
      <c r="Y41" s="58"/>
      <c r="Z41" s="60"/>
      <c r="AA41" s="60"/>
      <c r="AB41" s="58"/>
      <c r="AC41" s="58"/>
      <c r="AD41" s="64" t="s">
        <v>256</v>
      </c>
      <c r="AE41" s="64" t="s">
        <v>257</v>
      </c>
    </row>
    <row r="42" spans="1:31" ht="36">
      <c r="A42" s="55">
        <v>38</v>
      </c>
      <c r="B42" s="55" t="s">
        <v>261</v>
      </c>
      <c r="C42" s="56" t="s">
        <v>262</v>
      </c>
      <c r="D42" s="56"/>
      <c r="E42" s="56"/>
      <c r="F42" s="56"/>
      <c r="G42" s="56" t="s">
        <v>36</v>
      </c>
      <c r="H42" s="56" t="s">
        <v>37</v>
      </c>
      <c r="I42" s="56" t="s">
        <v>263</v>
      </c>
      <c r="J42" s="56" t="s">
        <v>264</v>
      </c>
      <c r="K42" s="58"/>
      <c r="L42" s="58"/>
      <c r="M42" s="57" t="s">
        <v>40</v>
      </c>
      <c r="N42" s="58"/>
      <c r="O42" s="58"/>
      <c r="P42" s="58"/>
      <c r="Q42" s="58"/>
      <c r="R42" s="58"/>
      <c r="S42" s="60">
        <v>150</v>
      </c>
      <c r="T42" s="60" t="s">
        <v>254</v>
      </c>
      <c r="U42" s="60" t="s">
        <v>255</v>
      </c>
      <c r="V42" s="60">
        <v>625</v>
      </c>
      <c r="W42" s="58"/>
      <c r="X42" s="58"/>
      <c r="Y42" s="58"/>
      <c r="Z42" s="60">
        <v>500</v>
      </c>
      <c r="AA42" s="60">
        <v>125</v>
      </c>
      <c r="AB42" s="58"/>
      <c r="AC42" s="58"/>
      <c r="AD42" s="60" t="s">
        <v>265</v>
      </c>
      <c r="AE42" s="60" t="s">
        <v>266</v>
      </c>
    </row>
    <row r="43" spans="1:31" ht="36">
      <c r="A43" s="55">
        <v>39</v>
      </c>
      <c r="B43" s="55" t="s">
        <v>267</v>
      </c>
      <c r="C43" s="56" t="s">
        <v>268</v>
      </c>
      <c r="D43" s="56"/>
      <c r="E43" s="56"/>
      <c r="F43" s="56"/>
      <c r="G43" s="56" t="s">
        <v>36</v>
      </c>
      <c r="H43" s="56" t="s">
        <v>37</v>
      </c>
      <c r="I43" s="56" t="s">
        <v>269</v>
      </c>
      <c r="J43" s="56" t="s">
        <v>270</v>
      </c>
      <c r="K43" s="57" t="s">
        <v>40</v>
      </c>
      <c r="L43" s="58"/>
      <c r="M43" s="58"/>
      <c r="N43" s="58"/>
      <c r="O43" s="58"/>
      <c r="P43" s="58"/>
      <c r="Q43" s="58"/>
      <c r="R43" s="58"/>
      <c r="S43" s="60">
        <v>772</v>
      </c>
      <c r="T43" s="60" t="s">
        <v>271</v>
      </c>
      <c r="U43" s="60" t="s">
        <v>272</v>
      </c>
      <c r="V43" s="60">
        <v>500</v>
      </c>
      <c r="W43" s="60">
        <v>500</v>
      </c>
      <c r="X43" s="58"/>
      <c r="Y43" s="58"/>
      <c r="Z43" s="60"/>
      <c r="AA43" s="60"/>
      <c r="AB43" s="58"/>
      <c r="AC43" s="58"/>
      <c r="AD43" s="60" t="s">
        <v>268</v>
      </c>
      <c r="AE43" s="60" t="s">
        <v>161</v>
      </c>
    </row>
    <row r="44" spans="1:31" ht="48">
      <c r="A44" s="55">
        <v>40</v>
      </c>
      <c r="B44" s="55" t="s">
        <v>273</v>
      </c>
      <c r="C44" s="56" t="s">
        <v>274</v>
      </c>
      <c r="D44" s="56"/>
      <c r="E44" s="56"/>
      <c r="F44" s="56"/>
      <c r="G44" s="56" t="s">
        <v>36</v>
      </c>
      <c r="H44" s="56" t="s">
        <v>37</v>
      </c>
      <c r="I44" s="56" t="s">
        <v>275</v>
      </c>
      <c r="J44" s="56" t="s">
        <v>276</v>
      </c>
      <c r="K44" s="57" t="s">
        <v>40</v>
      </c>
      <c r="L44" s="58"/>
      <c r="M44" s="58"/>
      <c r="N44" s="58"/>
      <c r="O44" s="58"/>
      <c r="P44" s="58"/>
      <c r="Q44" s="58"/>
      <c r="R44" s="58"/>
      <c r="S44" s="60">
        <v>2600</v>
      </c>
      <c r="T44" s="60" t="s">
        <v>271</v>
      </c>
      <c r="U44" s="60" t="s">
        <v>277</v>
      </c>
      <c r="V44" s="60">
        <v>400</v>
      </c>
      <c r="W44" s="60">
        <v>400</v>
      </c>
      <c r="X44" s="58"/>
      <c r="Y44" s="58"/>
      <c r="Z44" s="60"/>
      <c r="AA44" s="60"/>
      <c r="AB44" s="58"/>
      <c r="AC44" s="58"/>
      <c r="AD44" s="60" t="s">
        <v>274</v>
      </c>
      <c r="AE44" s="60" t="s">
        <v>278</v>
      </c>
    </row>
    <row r="45" spans="1:31" ht="84">
      <c r="A45" s="55">
        <v>41</v>
      </c>
      <c r="B45" s="55" t="s">
        <v>279</v>
      </c>
      <c r="C45" s="56" t="s">
        <v>280</v>
      </c>
      <c r="D45" s="56"/>
      <c r="E45" s="56"/>
      <c r="F45" s="56"/>
      <c r="G45" s="56" t="s">
        <v>281</v>
      </c>
      <c r="H45" s="56" t="s">
        <v>37</v>
      </c>
      <c r="I45" s="56" t="s">
        <v>282</v>
      </c>
      <c r="J45" s="56" t="s">
        <v>283</v>
      </c>
      <c r="K45" s="58"/>
      <c r="L45" s="58"/>
      <c r="M45" s="57" t="s">
        <v>40</v>
      </c>
      <c r="N45" s="58"/>
      <c r="O45" s="58"/>
      <c r="P45" s="58"/>
      <c r="Q45" s="58"/>
      <c r="R45" s="58"/>
      <c r="S45" s="60">
        <v>772</v>
      </c>
      <c r="T45" s="60" t="s">
        <v>271</v>
      </c>
      <c r="U45" s="60" t="s">
        <v>284</v>
      </c>
      <c r="V45" s="60">
        <v>500</v>
      </c>
      <c r="W45" s="58"/>
      <c r="X45" s="58"/>
      <c r="Y45" s="58"/>
      <c r="Z45" s="60">
        <v>400</v>
      </c>
      <c r="AA45" s="60">
        <v>100</v>
      </c>
      <c r="AB45" s="58"/>
      <c r="AC45" s="58"/>
      <c r="AD45" s="60" t="s">
        <v>280</v>
      </c>
      <c r="AE45" s="60" t="s">
        <v>285</v>
      </c>
    </row>
    <row r="46" spans="1:31" s="49" customFormat="1" ht="60">
      <c r="A46" s="55">
        <v>42</v>
      </c>
      <c r="B46" s="55" t="s">
        <v>286</v>
      </c>
      <c r="C46" s="56" t="s">
        <v>287</v>
      </c>
      <c r="D46" s="56"/>
      <c r="E46" s="56"/>
      <c r="F46" s="56"/>
      <c r="G46" s="56" t="s">
        <v>36</v>
      </c>
      <c r="H46" s="56" t="s">
        <v>37</v>
      </c>
      <c r="I46" s="56" t="s">
        <v>288</v>
      </c>
      <c r="J46" s="56" t="s">
        <v>289</v>
      </c>
      <c r="K46" s="58"/>
      <c r="L46" s="58"/>
      <c r="M46" s="57" t="s">
        <v>40</v>
      </c>
      <c r="N46" s="58"/>
      <c r="O46" s="58"/>
      <c r="P46" s="58"/>
      <c r="Q46" s="58"/>
      <c r="R46" s="58"/>
      <c r="S46" s="60">
        <v>780</v>
      </c>
      <c r="T46" s="60" t="s">
        <v>290</v>
      </c>
      <c r="U46" s="60" t="s">
        <v>291</v>
      </c>
      <c r="V46" s="60">
        <v>375</v>
      </c>
      <c r="W46" s="58"/>
      <c r="X46" s="58"/>
      <c r="Y46" s="58"/>
      <c r="Z46" s="60">
        <v>300</v>
      </c>
      <c r="AA46" s="60">
        <v>75</v>
      </c>
      <c r="AB46" s="58"/>
      <c r="AC46" s="58"/>
      <c r="AD46" s="60" t="s">
        <v>292</v>
      </c>
      <c r="AE46" s="60" t="s">
        <v>293</v>
      </c>
    </row>
    <row r="47" spans="1:31" s="49" customFormat="1" ht="72">
      <c r="A47" s="55">
        <v>43</v>
      </c>
      <c r="B47" s="55" t="s">
        <v>294</v>
      </c>
      <c r="C47" s="56" t="s">
        <v>295</v>
      </c>
      <c r="D47" s="56"/>
      <c r="E47" s="56"/>
      <c r="F47" s="56"/>
      <c r="G47" s="56" t="s">
        <v>71</v>
      </c>
      <c r="H47" s="56" t="s">
        <v>37</v>
      </c>
      <c r="I47" s="56" t="s">
        <v>288</v>
      </c>
      <c r="J47" s="56" t="s">
        <v>296</v>
      </c>
      <c r="K47" s="58"/>
      <c r="L47" s="58"/>
      <c r="M47" s="57" t="s">
        <v>40</v>
      </c>
      <c r="N47" s="58"/>
      <c r="O47" s="58"/>
      <c r="P47" s="58"/>
      <c r="Q47" s="58"/>
      <c r="R47" s="58"/>
      <c r="S47" s="60">
        <v>780</v>
      </c>
      <c r="T47" s="60" t="s">
        <v>290</v>
      </c>
      <c r="U47" s="60" t="s">
        <v>291</v>
      </c>
      <c r="V47" s="60">
        <v>180</v>
      </c>
      <c r="W47" s="60">
        <v>180</v>
      </c>
      <c r="X47" s="58"/>
      <c r="Y47" s="58"/>
      <c r="Z47" s="60"/>
      <c r="AA47" s="60"/>
      <c r="AB47" s="58"/>
      <c r="AC47" s="58"/>
      <c r="AD47" s="60" t="s">
        <v>297</v>
      </c>
      <c r="AE47" s="60" t="s">
        <v>298</v>
      </c>
    </row>
    <row r="48" spans="1:31" s="49" customFormat="1" ht="70" customHeight="1">
      <c r="A48" s="55">
        <v>44</v>
      </c>
      <c r="B48" s="55" t="s">
        <v>299</v>
      </c>
      <c r="C48" s="56" t="s">
        <v>300</v>
      </c>
      <c r="D48" s="56"/>
      <c r="E48" s="56"/>
      <c r="F48" s="56"/>
      <c r="G48" s="56" t="s">
        <v>36</v>
      </c>
      <c r="H48" s="56" t="s">
        <v>37</v>
      </c>
      <c r="I48" s="56" t="s">
        <v>301</v>
      </c>
      <c r="J48" s="56" t="s">
        <v>302</v>
      </c>
      <c r="K48" s="58"/>
      <c r="L48" s="58"/>
      <c r="M48" s="57" t="s">
        <v>40</v>
      </c>
      <c r="N48" s="58"/>
      <c r="O48" s="58"/>
      <c r="P48" s="58"/>
      <c r="Q48" s="58"/>
      <c r="R48" s="58"/>
      <c r="S48" s="60">
        <v>1100</v>
      </c>
      <c r="T48" s="60" t="s">
        <v>290</v>
      </c>
      <c r="U48" s="60" t="s">
        <v>303</v>
      </c>
      <c r="V48" s="60">
        <v>750</v>
      </c>
      <c r="W48" s="58"/>
      <c r="X48" s="58"/>
      <c r="Y48" s="58"/>
      <c r="Z48" s="60">
        <v>600</v>
      </c>
      <c r="AA48" s="60">
        <v>150</v>
      </c>
      <c r="AB48" s="58"/>
      <c r="AC48" s="58"/>
      <c r="AD48" s="60" t="s">
        <v>304</v>
      </c>
      <c r="AE48" s="60" t="s">
        <v>305</v>
      </c>
    </row>
    <row r="49" spans="1:31" s="49" customFormat="1" ht="36">
      <c r="A49" s="55">
        <v>45</v>
      </c>
      <c r="B49" s="55" t="s">
        <v>306</v>
      </c>
      <c r="C49" s="56" t="s">
        <v>307</v>
      </c>
      <c r="D49" s="56"/>
      <c r="E49" s="56"/>
      <c r="F49" s="56"/>
      <c r="G49" s="56" t="s">
        <v>308</v>
      </c>
      <c r="H49" s="56" t="s">
        <v>37</v>
      </c>
      <c r="I49" s="56" t="s">
        <v>309</v>
      </c>
      <c r="J49" s="56" t="s">
        <v>310</v>
      </c>
      <c r="K49" s="58"/>
      <c r="L49" s="58"/>
      <c r="M49" s="57" t="s">
        <v>40</v>
      </c>
      <c r="N49" s="58"/>
      <c r="O49" s="58"/>
      <c r="P49" s="58"/>
      <c r="Q49" s="58"/>
      <c r="R49" s="58"/>
      <c r="S49" s="60">
        <v>540</v>
      </c>
      <c r="T49" s="60" t="s">
        <v>290</v>
      </c>
      <c r="U49" s="60" t="s">
        <v>311</v>
      </c>
      <c r="V49" s="60">
        <v>375</v>
      </c>
      <c r="W49" s="58"/>
      <c r="X49" s="58"/>
      <c r="Y49" s="58"/>
      <c r="Z49" s="60">
        <v>300</v>
      </c>
      <c r="AA49" s="60">
        <v>75</v>
      </c>
      <c r="AB49" s="58"/>
      <c r="AC49" s="58"/>
      <c r="AD49" s="60" t="s">
        <v>312</v>
      </c>
      <c r="AE49" s="60" t="s">
        <v>313</v>
      </c>
    </row>
    <row r="50" spans="1:31" s="49" customFormat="1" ht="75" customHeight="1">
      <c r="A50" s="55">
        <v>46</v>
      </c>
      <c r="B50" s="55" t="s">
        <v>314</v>
      </c>
      <c r="C50" s="56" t="s">
        <v>315</v>
      </c>
      <c r="D50" s="56"/>
      <c r="E50" s="56"/>
      <c r="F50" s="56"/>
      <c r="G50" s="56" t="s">
        <v>36</v>
      </c>
      <c r="H50" s="56" t="s">
        <v>37</v>
      </c>
      <c r="I50" s="56" t="s">
        <v>316</v>
      </c>
      <c r="J50" s="56" t="s">
        <v>317</v>
      </c>
      <c r="K50" s="57" t="s">
        <v>40</v>
      </c>
      <c r="L50" s="58"/>
      <c r="M50" s="58"/>
      <c r="N50" s="58"/>
      <c r="O50" s="58"/>
      <c r="P50" s="58"/>
      <c r="Q50" s="58"/>
      <c r="R50" s="58"/>
      <c r="S50" s="60">
        <v>1050</v>
      </c>
      <c r="T50" s="60" t="s">
        <v>318</v>
      </c>
      <c r="U50" s="60" t="s">
        <v>319</v>
      </c>
      <c r="V50" s="60">
        <v>250</v>
      </c>
      <c r="W50" s="60">
        <v>250</v>
      </c>
      <c r="X50" s="58"/>
      <c r="Y50" s="58"/>
      <c r="Z50" s="60"/>
      <c r="AA50" s="60"/>
      <c r="AB50" s="58"/>
      <c r="AC50" s="58"/>
      <c r="AD50" s="60" t="s">
        <v>320</v>
      </c>
      <c r="AE50" s="60" t="s">
        <v>321</v>
      </c>
    </row>
    <row r="51" spans="1:31" s="49" customFormat="1" ht="77" customHeight="1">
      <c r="A51" s="55">
        <v>47</v>
      </c>
      <c r="B51" s="55" t="s">
        <v>322</v>
      </c>
      <c r="C51" s="56" t="s">
        <v>323</v>
      </c>
      <c r="D51" s="56"/>
      <c r="E51" s="56"/>
      <c r="F51" s="56"/>
      <c r="G51" s="56" t="s">
        <v>36</v>
      </c>
      <c r="H51" s="56" t="s">
        <v>37</v>
      </c>
      <c r="I51" s="56" t="s">
        <v>324</v>
      </c>
      <c r="J51" s="56" t="s">
        <v>325</v>
      </c>
      <c r="K51" s="57" t="s">
        <v>40</v>
      </c>
      <c r="L51" s="58"/>
      <c r="M51" s="58"/>
      <c r="N51" s="58"/>
      <c r="O51" s="58"/>
      <c r="P51" s="58"/>
      <c r="Q51" s="58"/>
      <c r="R51" s="58"/>
      <c r="S51" s="60">
        <v>1050</v>
      </c>
      <c r="T51" s="60" t="s">
        <v>318</v>
      </c>
      <c r="U51" s="60" t="s">
        <v>319</v>
      </c>
      <c r="V51" s="60">
        <v>375</v>
      </c>
      <c r="W51" s="60">
        <v>375</v>
      </c>
      <c r="X51" s="58"/>
      <c r="Y51" s="58"/>
      <c r="Z51" s="60"/>
      <c r="AA51" s="60"/>
      <c r="AB51" s="58"/>
      <c r="AC51" s="58"/>
      <c r="AD51" s="60" t="s">
        <v>320</v>
      </c>
      <c r="AE51" s="60" t="s">
        <v>321</v>
      </c>
    </row>
    <row r="52" spans="1:31" ht="65" customHeight="1">
      <c r="A52" s="55">
        <v>48</v>
      </c>
      <c r="B52" s="55" t="s">
        <v>326</v>
      </c>
      <c r="C52" s="56" t="s">
        <v>327</v>
      </c>
      <c r="D52" s="56"/>
      <c r="E52" s="56"/>
      <c r="F52" s="56"/>
      <c r="G52" s="56" t="s">
        <v>36</v>
      </c>
      <c r="H52" s="56" t="s">
        <v>37</v>
      </c>
      <c r="I52" s="56" t="s">
        <v>328</v>
      </c>
      <c r="J52" s="56" t="s">
        <v>329</v>
      </c>
      <c r="K52" s="57" t="s">
        <v>40</v>
      </c>
      <c r="L52" s="58"/>
      <c r="M52" s="58"/>
      <c r="N52" s="58"/>
      <c r="O52" s="58"/>
      <c r="P52" s="58"/>
      <c r="Q52" s="58"/>
      <c r="R52" s="58"/>
      <c r="S52" s="60">
        <v>3000</v>
      </c>
      <c r="T52" s="63" t="s">
        <v>330</v>
      </c>
      <c r="U52" s="63" t="s">
        <v>331</v>
      </c>
      <c r="V52" s="63">
        <v>800</v>
      </c>
      <c r="W52" s="63">
        <v>800</v>
      </c>
      <c r="X52" s="58"/>
      <c r="Y52" s="58"/>
      <c r="Z52" s="60"/>
      <c r="AA52" s="60"/>
      <c r="AB52" s="58"/>
      <c r="AC52" s="58"/>
      <c r="AD52" s="60" t="s">
        <v>332</v>
      </c>
      <c r="AE52" s="60" t="s">
        <v>194</v>
      </c>
    </row>
    <row r="53" spans="1:31" ht="192">
      <c r="A53" s="55">
        <v>49</v>
      </c>
      <c r="B53" s="55" t="s">
        <v>333</v>
      </c>
      <c r="C53" s="56" t="s">
        <v>334</v>
      </c>
      <c r="D53" s="56"/>
      <c r="E53" s="56"/>
      <c r="F53" s="56"/>
      <c r="G53" s="56" t="s">
        <v>36</v>
      </c>
      <c r="H53" s="56" t="s">
        <v>37</v>
      </c>
      <c r="I53" s="56" t="s">
        <v>335</v>
      </c>
      <c r="J53" s="56" t="s">
        <v>336</v>
      </c>
      <c r="K53" s="57" t="s">
        <v>40</v>
      </c>
      <c r="L53" s="58"/>
      <c r="M53" s="58"/>
      <c r="N53" s="58"/>
      <c r="O53" s="58"/>
      <c r="P53" s="58"/>
      <c r="Q53" s="58"/>
      <c r="R53" s="58"/>
      <c r="S53" s="60">
        <v>1800</v>
      </c>
      <c r="T53" s="60" t="s">
        <v>330</v>
      </c>
      <c r="U53" s="60" t="s">
        <v>331</v>
      </c>
      <c r="V53" s="60">
        <v>336.77</v>
      </c>
      <c r="W53" s="60">
        <v>336.77</v>
      </c>
      <c r="X53" s="58"/>
      <c r="Y53" s="58"/>
      <c r="Z53" s="60"/>
      <c r="AA53" s="60"/>
      <c r="AB53" s="58"/>
      <c r="AC53" s="58"/>
      <c r="AD53" s="60" t="s">
        <v>320</v>
      </c>
      <c r="AE53" s="60" t="s">
        <v>321</v>
      </c>
    </row>
    <row r="54" spans="1:31" ht="108">
      <c r="A54" s="55">
        <v>50</v>
      </c>
      <c r="B54" s="55" t="s">
        <v>337</v>
      </c>
      <c r="C54" s="56" t="s">
        <v>338</v>
      </c>
      <c r="D54" s="56"/>
      <c r="E54" s="56"/>
      <c r="F54" s="56"/>
      <c r="G54" s="56" t="s">
        <v>36</v>
      </c>
      <c r="H54" s="56" t="s">
        <v>37</v>
      </c>
      <c r="I54" s="56" t="s">
        <v>339</v>
      </c>
      <c r="J54" s="56" t="s">
        <v>340</v>
      </c>
      <c r="K54" s="57" t="s">
        <v>40</v>
      </c>
      <c r="L54" s="58"/>
      <c r="M54" s="58"/>
      <c r="N54" s="58"/>
      <c r="O54" s="58"/>
      <c r="P54" s="58"/>
      <c r="Q54" s="58"/>
      <c r="R54" s="58"/>
      <c r="S54" s="60">
        <v>1800</v>
      </c>
      <c r="T54" s="63" t="s">
        <v>330</v>
      </c>
      <c r="U54" s="63" t="s">
        <v>331</v>
      </c>
      <c r="V54" s="63">
        <v>317.38</v>
      </c>
      <c r="W54" s="63">
        <v>317.38</v>
      </c>
      <c r="X54" s="58"/>
      <c r="Y54" s="58"/>
      <c r="Z54" s="60"/>
      <c r="AA54" s="60"/>
      <c r="AB54" s="58"/>
      <c r="AC54" s="58"/>
      <c r="AD54" s="60" t="s">
        <v>320</v>
      </c>
      <c r="AE54" s="60" t="s">
        <v>321</v>
      </c>
    </row>
    <row r="55" spans="1:31" s="49" customFormat="1" ht="93" customHeight="1">
      <c r="A55" s="55">
        <v>51</v>
      </c>
      <c r="B55" s="55" t="s">
        <v>341</v>
      </c>
      <c r="C55" s="56" t="s">
        <v>342</v>
      </c>
      <c r="D55" s="56"/>
      <c r="E55" s="56"/>
      <c r="F55" s="56"/>
      <c r="G55" s="56" t="s">
        <v>36</v>
      </c>
      <c r="H55" s="56" t="s">
        <v>37</v>
      </c>
      <c r="I55" s="56" t="s">
        <v>343</v>
      </c>
      <c r="J55" s="56" t="s">
        <v>344</v>
      </c>
      <c r="K55" s="58"/>
      <c r="L55" s="58"/>
      <c r="M55" s="57" t="s">
        <v>40</v>
      </c>
      <c r="N55" s="58"/>
      <c r="O55" s="58"/>
      <c r="P55" s="58"/>
      <c r="Q55" s="58"/>
      <c r="R55" s="58"/>
      <c r="S55" s="60">
        <v>1000</v>
      </c>
      <c r="T55" s="60" t="s">
        <v>330</v>
      </c>
      <c r="U55" s="60" t="s">
        <v>331</v>
      </c>
      <c r="V55" s="60">
        <v>500</v>
      </c>
      <c r="W55" s="58"/>
      <c r="X55" s="58"/>
      <c r="Y55" s="58"/>
      <c r="Z55" s="60">
        <v>400</v>
      </c>
      <c r="AA55" s="60">
        <v>100</v>
      </c>
      <c r="AB55" s="58"/>
      <c r="AC55" s="58"/>
      <c r="AD55" s="60" t="s">
        <v>345</v>
      </c>
      <c r="AE55" s="60" t="s">
        <v>175</v>
      </c>
    </row>
    <row r="56" spans="1:31" ht="276">
      <c r="A56" s="55">
        <v>52</v>
      </c>
      <c r="B56" s="55" t="s">
        <v>346</v>
      </c>
      <c r="C56" s="56" t="s">
        <v>347</v>
      </c>
      <c r="D56" s="56"/>
      <c r="E56" s="56"/>
      <c r="F56" s="56"/>
      <c r="G56" s="56" t="s">
        <v>36</v>
      </c>
      <c r="H56" s="56" t="s">
        <v>37</v>
      </c>
      <c r="I56" s="56" t="s">
        <v>348</v>
      </c>
      <c r="J56" s="56" t="s">
        <v>349</v>
      </c>
      <c r="K56" s="57" t="s">
        <v>40</v>
      </c>
      <c r="L56" s="58"/>
      <c r="M56" s="58"/>
      <c r="N56" s="58"/>
      <c r="O56" s="58"/>
      <c r="P56" s="58"/>
      <c r="Q56" s="58"/>
      <c r="R56" s="58"/>
      <c r="S56" s="60">
        <v>1300</v>
      </c>
      <c r="T56" s="60" t="s">
        <v>330</v>
      </c>
      <c r="U56" s="60" t="s">
        <v>331</v>
      </c>
      <c r="V56" s="60">
        <v>362.22</v>
      </c>
      <c r="W56" s="60">
        <v>362.22</v>
      </c>
      <c r="X56" s="58"/>
      <c r="Y56" s="58"/>
      <c r="Z56" s="60"/>
      <c r="AA56" s="60"/>
      <c r="AB56" s="58"/>
      <c r="AC56" s="58"/>
      <c r="AD56" s="60" t="s">
        <v>320</v>
      </c>
      <c r="AE56" s="60" t="s">
        <v>321</v>
      </c>
    </row>
    <row r="57" spans="1:31" ht="50" customHeight="1">
      <c r="A57" s="55">
        <v>53</v>
      </c>
      <c r="B57" s="55" t="s">
        <v>350</v>
      </c>
      <c r="C57" s="56" t="s">
        <v>351</v>
      </c>
      <c r="D57" s="56"/>
      <c r="E57" s="56"/>
      <c r="F57" s="56"/>
      <c r="G57" s="56" t="s">
        <v>71</v>
      </c>
      <c r="H57" s="56" t="s">
        <v>37</v>
      </c>
      <c r="I57" s="56" t="s">
        <v>352</v>
      </c>
      <c r="J57" s="56" t="s">
        <v>353</v>
      </c>
      <c r="K57" s="57" t="s">
        <v>40</v>
      </c>
      <c r="L57" s="58"/>
      <c r="M57" s="58"/>
      <c r="N57" s="58"/>
      <c r="O57" s="58"/>
      <c r="P57" s="58"/>
      <c r="Q57" s="58"/>
      <c r="R57" s="58"/>
      <c r="S57" s="60">
        <v>1500</v>
      </c>
      <c r="T57" s="60" t="s">
        <v>354</v>
      </c>
      <c r="U57" s="60" t="s">
        <v>355</v>
      </c>
      <c r="V57" s="60">
        <v>376.80</v>
      </c>
      <c r="W57" s="60">
        <v>376.80</v>
      </c>
      <c r="X57" s="58"/>
      <c r="Y57" s="58"/>
      <c r="Z57" s="60"/>
      <c r="AA57" s="60"/>
      <c r="AB57" s="58"/>
      <c r="AC57" s="58"/>
      <c r="AD57" s="60" t="s">
        <v>193</v>
      </c>
      <c r="AE57" s="60" t="s">
        <v>356</v>
      </c>
    </row>
    <row r="58" spans="1:31" ht="46" customHeight="1">
      <c r="A58" s="55">
        <v>54</v>
      </c>
      <c r="B58" s="55" t="s">
        <v>357</v>
      </c>
      <c r="C58" s="56" t="s">
        <v>358</v>
      </c>
      <c r="D58" s="56"/>
      <c r="E58" s="56"/>
      <c r="F58" s="56"/>
      <c r="G58" s="56" t="s">
        <v>71</v>
      </c>
      <c r="H58" s="56" t="s">
        <v>37</v>
      </c>
      <c r="I58" s="56" t="s">
        <v>352</v>
      </c>
      <c r="J58" s="56" t="s">
        <v>359</v>
      </c>
      <c r="K58" s="57" t="s">
        <v>40</v>
      </c>
      <c r="L58" s="58"/>
      <c r="M58" s="58"/>
      <c r="N58" s="58"/>
      <c r="O58" s="58"/>
      <c r="P58" s="58"/>
      <c r="Q58" s="58"/>
      <c r="R58" s="58"/>
      <c r="S58" s="60">
        <v>1500</v>
      </c>
      <c r="T58" s="60" t="s">
        <v>354</v>
      </c>
      <c r="U58" s="60" t="s">
        <v>355</v>
      </c>
      <c r="V58" s="60">
        <v>375.22</v>
      </c>
      <c r="W58" s="60">
        <v>375.22</v>
      </c>
      <c r="X58" s="58"/>
      <c r="Y58" s="58"/>
      <c r="Z58" s="60"/>
      <c r="AA58" s="60"/>
      <c r="AB58" s="58"/>
      <c r="AC58" s="58"/>
      <c r="AD58" s="60" t="s">
        <v>193</v>
      </c>
      <c r="AE58" s="60" t="s">
        <v>356</v>
      </c>
    </row>
    <row r="59" spans="1:31" ht="46" customHeight="1">
      <c r="A59" s="55">
        <v>55</v>
      </c>
      <c r="B59" s="55" t="s">
        <v>360</v>
      </c>
      <c r="C59" s="56" t="s">
        <v>361</v>
      </c>
      <c r="D59" s="56"/>
      <c r="E59" s="56"/>
      <c r="F59" s="56"/>
      <c r="G59" s="56" t="s">
        <v>71</v>
      </c>
      <c r="H59" s="56" t="s">
        <v>37</v>
      </c>
      <c r="I59" s="56" t="s">
        <v>362</v>
      </c>
      <c r="J59" s="56" t="s">
        <v>363</v>
      </c>
      <c r="K59" s="57" t="s">
        <v>40</v>
      </c>
      <c r="L59" s="58"/>
      <c r="M59" s="58"/>
      <c r="N59" s="58"/>
      <c r="O59" s="58"/>
      <c r="P59" s="58"/>
      <c r="Q59" s="58"/>
      <c r="R59" s="58"/>
      <c r="S59" s="60">
        <v>1000</v>
      </c>
      <c r="T59" s="60" t="s">
        <v>354</v>
      </c>
      <c r="U59" s="60" t="s">
        <v>355</v>
      </c>
      <c r="V59" s="60">
        <v>375.22</v>
      </c>
      <c r="W59" s="60">
        <v>375.22</v>
      </c>
      <c r="X59" s="58"/>
      <c r="Y59" s="58"/>
      <c r="Z59" s="60"/>
      <c r="AA59" s="60"/>
      <c r="AB59" s="58"/>
      <c r="AC59" s="58"/>
      <c r="AD59" s="60" t="s">
        <v>193</v>
      </c>
      <c r="AE59" s="60" t="s">
        <v>356</v>
      </c>
    </row>
    <row r="60" spans="1:31" ht="75" customHeight="1">
      <c r="A60" s="55">
        <v>56</v>
      </c>
      <c r="B60" s="55" t="s">
        <v>364</v>
      </c>
      <c r="C60" s="56" t="s">
        <v>365</v>
      </c>
      <c r="D60" s="56"/>
      <c r="E60" s="56"/>
      <c r="F60" s="56"/>
      <c r="G60" s="56" t="s">
        <v>36</v>
      </c>
      <c r="H60" s="56" t="s">
        <v>37</v>
      </c>
      <c r="I60" s="56" t="s">
        <v>366</v>
      </c>
      <c r="J60" s="56" t="s">
        <v>367</v>
      </c>
      <c r="K60" s="57" t="s">
        <v>40</v>
      </c>
      <c r="L60" s="58"/>
      <c r="M60" s="58"/>
      <c r="N60" s="58"/>
      <c r="O60" s="58"/>
      <c r="P60" s="58"/>
      <c r="Q60" s="58"/>
      <c r="R60" s="58"/>
      <c r="S60" s="60">
        <v>1000</v>
      </c>
      <c r="T60" s="60" t="s">
        <v>368</v>
      </c>
      <c r="U60" s="60" t="s">
        <v>369</v>
      </c>
      <c r="V60" s="60">
        <v>1500</v>
      </c>
      <c r="W60" s="60">
        <v>1500</v>
      </c>
      <c r="X60" s="58"/>
      <c r="Y60" s="58"/>
      <c r="Z60" s="60"/>
      <c r="AA60" s="60"/>
      <c r="AB60" s="58"/>
      <c r="AC60" s="58"/>
      <c r="AD60" s="60" t="s">
        <v>135</v>
      </c>
      <c r="AE60" s="60" t="s">
        <v>370</v>
      </c>
    </row>
    <row r="61" spans="1:31" s="49" customFormat="1" ht="95" customHeight="1">
      <c r="A61" s="55">
        <v>57</v>
      </c>
      <c r="B61" s="55" t="s">
        <v>371</v>
      </c>
      <c r="C61" s="56" t="s">
        <v>372</v>
      </c>
      <c r="D61" s="56"/>
      <c r="E61" s="56"/>
      <c r="F61" s="56"/>
      <c r="G61" s="56" t="s">
        <v>36</v>
      </c>
      <c r="H61" s="56" t="s">
        <v>37</v>
      </c>
      <c r="I61" s="56" t="s">
        <v>373</v>
      </c>
      <c r="J61" s="56" t="s">
        <v>374</v>
      </c>
      <c r="K61" s="58"/>
      <c r="L61" s="58"/>
      <c r="M61" s="57" t="s">
        <v>40</v>
      </c>
      <c r="N61" s="58"/>
      <c r="O61" s="58"/>
      <c r="P61" s="58"/>
      <c r="Q61" s="58"/>
      <c r="R61" s="58"/>
      <c r="S61" s="60">
        <v>800</v>
      </c>
      <c r="T61" s="60" t="s">
        <v>368</v>
      </c>
      <c r="U61" s="60" t="s">
        <v>369</v>
      </c>
      <c r="V61" s="60">
        <v>393</v>
      </c>
      <c r="W61" s="60">
        <v>393</v>
      </c>
      <c r="X61" s="58"/>
      <c r="Y61" s="58"/>
      <c r="Z61" s="60"/>
      <c r="AA61" s="60"/>
      <c r="AB61" s="58"/>
      <c r="AC61" s="58"/>
      <c r="AD61" s="60" t="s">
        <v>375</v>
      </c>
      <c r="AE61" s="60" t="s">
        <v>376</v>
      </c>
    </row>
    <row r="62" spans="1:31" ht="58" customHeight="1">
      <c r="A62" s="55">
        <v>58</v>
      </c>
      <c r="B62" s="55" t="s">
        <v>377</v>
      </c>
      <c r="C62" s="56" t="s">
        <v>378</v>
      </c>
      <c r="D62" s="56"/>
      <c r="E62" s="56"/>
      <c r="F62" s="56"/>
      <c r="G62" s="56" t="s">
        <v>36</v>
      </c>
      <c r="H62" s="56" t="s">
        <v>37</v>
      </c>
      <c r="I62" s="56" t="s">
        <v>379</v>
      </c>
      <c r="J62" s="56" t="s">
        <v>380</v>
      </c>
      <c r="K62" s="57" t="s">
        <v>40</v>
      </c>
      <c r="L62" s="58"/>
      <c r="M62" s="58"/>
      <c r="N62" s="58"/>
      <c r="O62" s="58"/>
      <c r="P62" s="58"/>
      <c r="Q62" s="58"/>
      <c r="R62" s="58"/>
      <c r="S62" s="60">
        <v>200</v>
      </c>
      <c r="T62" s="60" t="s">
        <v>379</v>
      </c>
      <c r="U62" s="60" t="s">
        <v>381</v>
      </c>
      <c r="V62" s="60">
        <v>600</v>
      </c>
      <c r="W62" s="60">
        <v>600</v>
      </c>
      <c r="X62" s="58"/>
      <c r="Y62" s="58"/>
      <c r="Z62" s="60"/>
      <c r="AA62" s="60"/>
      <c r="AB62" s="58"/>
      <c r="AC62" s="58"/>
      <c r="AD62" s="60" t="s">
        <v>382</v>
      </c>
      <c r="AE62" s="60" t="s">
        <v>383</v>
      </c>
    </row>
  </sheetData>
  <mergeCells count="19">
    <mergeCell ref="A1:AE1"/>
    <mergeCell ref="K2:R2"/>
    <mergeCell ref="V2:AC2"/>
    <mergeCell ref="A4:J4"/>
    <mergeCell ref="A2:A3"/>
    <mergeCell ref="B2:B3"/>
    <mergeCell ref="C2:C3"/>
    <mergeCell ref="D2:D3"/>
    <mergeCell ref="E2:E3"/>
    <mergeCell ref="F2:F3"/>
    <mergeCell ref="G2:G3"/>
    <mergeCell ref="H2:H3"/>
    <mergeCell ref="I2:I3"/>
    <mergeCell ref="J2:J3"/>
    <mergeCell ref="S2:S3"/>
    <mergeCell ref="T2:T3"/>
    <mergeCell ref="U2:U3"/>
    <mergeCell ref="AD2:AD3"/>
    <mergeCell ref="AE2:AE3"/>
  </mergeCells>
  <pageMargins left="0.156944444444444" right="0.156944444444444" top="0.314583333333333" bottom="0.314583333333333" header="0.298611111111111" footer="0.298611111111111"/>
  <pageSetup orientation="landscape" paperSize="9" scale="5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dimension ref="A1:I115"/>
  <sheetViews>
    <sheetView zoomScale="70" zoomScaleNormal="70" workbookViewId="0" topLeftCell="A1">
      <pane xSplit="2" ySplit="6" topLeftCell="C27" activePane="bottomRight" state="frozen"/>
      <selection pane="topLeft" activeCell="A1" sqref="A1"/>
      <selection pane="bottomLeft" activeCell="A1" sqref="A1"/>
      <selection pane="topRight" activeCell="A1" sqref="A1"/>
      <selection pane="bottomRight" activeCell="C31" sqref="A27:XFD32"/>
    </sheetView>
  </sheetViews>
  <sheetFormatPr defaultColWidth="9.005" defaultRowHeight="15"/>
  <cols>
    <col min="1" max="1" width="3.5" style="1" customWidth="1"/>
    <col min="2" max="2" width="13.5" style="1" customWidth="1"/>
    <col min="3" max="3" width="13.625" style="1" customWidth="1"/>
    <col min="4" max="4" width="16.75" style="1" customWidth="1"/>
    <col min="5" max="5" width="10.5" style="1" customWidth="1"/>
    <col min="6" max="6" width="25.125" style="1" customWidth="1"/>
    <col min="7" max="7" width="12.75" style="1" customWidth="1"/>
    <col min="8" max="8" width="6.875" style="1" customWidth="1"/>
    <col min="9" max="9" width="8.625" style="1" customWidth="1"/>
    <col min="10" max="16384" width="9" style="1"/>
  </cols>
  <sheetData>
    <row r="1" spans="1:9" s="1" customFormat="1" ht="14" customHeight="1">
      <c r="A1" s="5" t="s">
        <v>384</v>
      </c>
      <c r="B1" s="1"/>
      <c r="C1" s="1"/>
      <c r="D1" s="1"/>
      <c r="E1" s="1"/>
      <c r="F1" s="1"/>
      <c r="G1" s="1"/>
      <c r="H1" s="1"/>
      <c r="I1" s="1"/>
    </row>
    <row r="2" spans="1:9" s="1" customFormat="1" ht="29" customHeight="1">
      <c r="A2" s="6" t="s">
        <v>385</v>
      </c>
      <c r="B2" s="6"/>
      <c r="C2" s="6"/>
      <c r="D2" s="6"/>
      <c r="E2" s="6"/>
      <c r="F2" s="6"/>
      <c r="G2" s="6"/>
      <c r="H2" s="6"/>
      <c r="I2" s="6"/>
    </row>
    <row r="3" spans="1:9" s="1" customFormat="1" ht="25" customHeight="1">
      <c r="A3" s="7" t="s">
        <v>386</v>
      </c>
      <c r="B3" s="8"/>
      <c r="C3" s="9" t="s">
        <v>387</v>
      </c>
      <c r="D3" s="10"/>
      <c r="E3" s="10"/>
      <c r="F3" s="10"/>
      <c r="G3" s="11"/>
      <c r="H3" s="11"/>
      <c r="I3" s="11"/>
    </row>
    <row r="4" spans="1:9" s="2" customFormat="1" ht="27" customHeight="1">
      <c r="A4" s="12" t="s">
        <v>1</v>
      </c>
      <c r="B4" s="12" t="s">
        <v>3</v>
      </c>
      <c r="C4" s="12" t="s">
        <v>388</v>
      </c>
      <c r="D4" s="12" t="s">
        <v>14</v>
      </c>
      <c r="E4" s="12"/>
      <c r="F4" s="12"/>
      <c r="G4" s="12"/>
      <c r="H4" s="12"/>
      <c r="I4" s="12"/>
    </row>
    <row r="5" spans="1:9" s="2" customFormat="1" ht="67" customHeight="1">
      <c r="A5" s="12"/>
      <c r="B5" s="12"/>
      <c r="C5" s="12"/>
      <c r="D5" s="12" t="s">
        <v>25</v>
      </c>
      <c r="E5" s="12" t="s">
        <v>389</v>
      </c>
      <c r="F5" s="13" t="s">
        <v>390</v>
      </c>
      <c r="G5" s="12" t="s">
        <v>391</v>
      </c>
      <c r="H5" s="12" t="s">
        <v>392</v>
      </c>
      <c r="I5" s="12" t="s">
        <v>393</v>
      </c>
    </row>
    <row r="6" spans="1:9" s="3" customFormat="1" ht="28" customHeight="1">
      <c r="A6" s="14" t="s">
        <v>394</v>
      </c>
      <c r="B6" s="15"/>
      <c r="C6" s="16"/>
      <c r="D6" s="17" t="e">
        <f>SUM(D10:D113)</f>
        <v>#N/A</v>
      </c>
      <c r="E6" s="18">
        <f>SUM(E10:E113)</f>
        <v>71456.778599999991</v>
      </c>
      <c r="F6" s="18"/>
      <c r="G6" s="18">
        <f>SUM(G10:G113)</f>
        <v>10100.85</v>
      </c>
      <c r="H6" s="19">
        <v>0</v>
      </c>
      <c r="I6" s="18">
        <f>SUM(I10:I113)</f>
        <v>360.81999999999999</v>
      </c>
    </row>
    <row r="7" spans="1:9" s="3" customFormat="1" ht="69" customHeight="1">
      <c r="A7" s="20">
        <v>1</v>
      </c>
      <c r="B7" s="20" t="s">
        <v>395</v>
      </c>
      <c r="C7" s="21" t="s">
        <v>396</v>
      </c>
      <c r="D7" s="22">
        <f>SUM(E7:I8)</f>
        <v>1265.8099999999999</v>
      </c>
      <c r="E7" s="23">
        <v>872.80</v>
      </c>
      <c r="F7" s="23" t="s">
        <v>397</v>
      </c>
      <c r="G7" s="22"/>
      <c r="H7" s="22"/>
      <c r="I7" s="22"/>
    </row>
    <row r="8" spans="1:9" s="3" customFormat="1" ht="69" customHeight="1">
      <c r="A8" s="20"/>
      <c r="B8" s="20"/>
      <c r="C8" s="21" t="s">
        <v>396</v>
      </c>
      <c r="D8" s="22"/>
      <c r="E8" s="22">
        <v>393.01</v>
      </c>
      <c r="F8" s="23" t="s">
        <v>398</v>
      </c>
      <c r="G8" s="22"/>
      <c r="H8" s="22"/>
      <c r="I8" s="22"/>
    </row>
    <row r="9" spans="1:9" s="3" customFormat="1" ht="170" customHeight="1">
      <c r="A9" s="20">
        <v>2</v>
      </c>
      <c r="B9" s="20" t="s">
        <v>399</v>
      </c>
      <c r="C9" s="21" t="s">
        <v>396</v>
      </c>
      <c r="D9" s="23">
        <f>E9+G9+H9+I9</f>
        <v>4239.3000000000002</v>
      </c>
      <c r="E9" s="23">
        <v>4239.30</v>
      </c>
      <c r="F9" s="23" t="s">
        <v>397</v>
      </c>
      <c r="G9" s="22"/>
      <c r="H9" s="22"/>
      <c r="I9" s="22"/>
    </row>
    <row r="10" spans="1:9" s="3" customFormat="1" ht="94" customHeight="1">
      <c r="A10" s="20">
        <v>3</v>
      </c>
      <c r="B10" s="20" t="s">
        <v>400</v>
      </c>
      <c r="C10" s="21" t="s">
        <v>396</v>
      </c>
      <c r="D10" s="22">
        <f>E10+G10+H10+I10</f>
        <v>2665.6500000000001</v>
      </c>
      <c r="E10" s="22"/>
      <c r="F10" s="23" t="e">
        <v>#N/A</v>
      </c>
      <c r="G10" s="22">
        <v>2665.65</v>
      </c>
      <c r="H10" s="22"/>
      <c r="I10" s="22"/>
    </row>
    <row r="11" spans="1:9" s="3" customFormat="1" ht="22" customHeight="1">
      <c r="A11" s="20">
        <v>4</v>
      </c>
      <c r="B11" s="20" t="s">
        <v>401</v>
      </c>
      <c r="C11" s="21" t="s">
        <v>402</v>
      </c>
      <c r="D11" s="23" t="e">
        <f>SUM(E11:I20)</f>
        <v>#N/A</v>
      </c>
      <c r="E11" s="24">
        <v>944</v>
      </c>
      <c r="F11" s="23" t="s">
        <v>403</v>
      </c>
      <c r="G11" s="22"/>
      <c r="H11" s="22"/>
      <c r="I11" s="22"/>
    </row>
    <row r="12" spans="1:9" s="4" customFormat="1" ht="22" customHeight="1">
      <c r="A12" s="20"/>
      <c r="B12" s="20"/>
      <c r="C12" s="21" t="s">
        <v>404</v>
      </c>
      <c r="D12" s="23"/>
      <c r="E12" s="22">
        <v>85.25</v>
      </c>
      <c r="F12" s="23" t="s">
        <v>405</v>
      </c>
      <c r="G12" s="22"/>
      <c r="H12" s="22"/>
      <c r="I12" s="22"/>
    </row>
    <row r="13" spans="1:9" s="4" customFormat="1" ht="22" customHeight="1">
      <c r="A13" s="20"/>
      <c r="B13" s="20"/>
      <c r="C13" s="25" t="s">
        <v>406</v>
      </c>
      <c r="D13" s="23"/>
      <c r="E13" s="22"/>
      <c r="F13" s="23" t="s">
        <v>407</v>
      </c>
      <c r="G13" s="22">
        <v>251.79</v>
      </c>
      <c r="H13" s="22"/>
      <c r="I13" s="22"/>
    </row>
    <row r="14" spans="1:9" s="4" customFormat="1" ht="22" customHeight="1">
      <c r="A14" s="20"/>
      <c r="B14" s="20"/>
      <c r="C14" s="25" t="s">
        <v>406</v>
      </c>
      <c r="D14" s="23"/>
      <c r="E14" s="22"/>
      <c r="F14" s="23" t="s">
        <v>407</v>
      </c>
      <c r="G14" s="22">
        <v>33.53</v>
      </c>
      <c r="H14" s="22"/>
      <c r="I14" s="22"/>
    </row>
    <row r="15" spans="1:9" s="4" customFormat="1" ht="22" customHeight="1">
      <c r="A15" s="20"/>
      <c r="B15" s="20"/>
      <c r="C15" s="25" t="s">
        <v>406</v>
      </c>
      <c r="D15" s="23"/>
      <c r="E15" s="22"/>
      <c r="F15" s="23" t="s">
        <v>407</v>
      </c>
      <c r="G15" s="22">
        <v>245.43</v>
      </c>
      <c r="H15" s="22"/>
      <c r="I15" s="22"/>
    </row>
    <row r="16" spans="1:9" s="4" customFormat="1" ht="22" customHeight="1">
      <c r="A16" s="20"/>
      <c r="B16" s="20"/>
      <c r="C16" s="21" t="s">
        <v>408</v>
      </c>
      <c r="D16" s="23"/>
      <c r="E16" s="22"/>
      <c r="F16" s="23" t="s">
        <v>409</v>
      </c>
      <c r="G16" s="22">
        <v>617.27</v>
      </c>
      <c r="H16" s="22"/>
      <c r="I16" s="22"/>
    </row>
    <row r="17" spans="1:9" s="4" customFormat="1" ht="22" customHeight="1">
      <c r="A17" s="20"/>
      <c r="B17" s="20"/>
      <c r="C17" s="21" t="s">
        <v>410</v>
      </c>
      <c r="D17" s="23"/>
      <c r="E17" s="22">
        <v>4.82</v>
      </c>
      <c r="F17" s="23" t="e">
        <v>#N/A</v>
      </c>
      <c r="G17" s="22"/>
      <c r="H17" s="22"/>
      <c r="I17" s="22"/>
    </row>
    <row r="18" spans="1:9" s="4" customFormat="1" ht="22" customHeight="1">
      <c r="A18" s="20"/>
      <c r="B18" s="20"/>
      <c r="C18" s="21" t="s">
        <v>410</v>
      </c>
      <c r="D18" s="23"/>
      <c r="E18" s="24">
        <v>122</v>
      </c>
      <c r="F18" s="23" t="e">
        <v>#N/A</v>
      </c>
      <c r="G18" s="22"/>
      <c r="H18" s="22"/>
      <c r="I18" s="22"/>
    </row>
    <row r="19" spans="1:9" s="4" customFormat="1" ht="22" customHeight="1">
      <c r="A19" s="20"/>
      <c r="B19" s="20"/>
      <c r="C19" s="20" t="s">
        <v>411</v>
      </c>
      <c r="D19" s="23"/>
      <c r="E19" s="24">
        <v>78</v>
      </c>
      <c r="F19" s="23" t="s">
        <v>397</v>
      </c>
      <c r="G19" s="22"/>
      <c r="H19" s="22"/>
      <c r="I19" s="22"/>
    </row>
    <row r="20" spans="1:9" s="4" customFormat="1" ht="22" customHeight="1">
      <c r="A20" s="20"/>
      <c r="B20" s="20"/>
      <c r="C20" s="21" t="s">
        <v>410</v>
      </c>
      <c r="D20" s="23"/>
      <c r="E20" s="22">
        <v>3866.41</v>
      </c>
      <c r="F20" s="23" t="e">
        <v>#N/A</v>
      </c>
      <c r="G20" s="22"/>
      <c r="H20" s="22"/>
      <c r="I20" s="22"/>
    </row>
    <row r="21" spans="1:9" s="3" customFormat="1" ht="60" customHeight="1">
      <c r="A21" s="20">
        <v>5</v>
      </c>
      <c r="B21" s="20" t="s">
        <v>412</v>
      </c>
      <c r="C21" s="26" t="s">
        <v>396</v>
      </c>
      <c r="D21" s="24">
        <f t="shared" si="0" ref="D21:D26">E21+G21+H21+I21</f>
        <v>20</v>
      </c>
      <c r="E21" s="24">
        <v>20</v>
      </c>
      <c r="F21" s="23" t="s">
        <v>397</v>
      </c>
      <c r="G21" s="22"/>
      <c r="H21" s="22"/>
      <c r="I21" s="22"/>
    </row>
    <row r="22" spans="1:9" s="3" customFormat="1" ht="64" customHeight="1">
      <c r="A22" s="20">
        <v>6</v>
      </c>
      <c r="B22" s="20" t="s">
        <v>413</v>
      </c>
      <c r="C22" s="21" t="s">
        <v>410</v>
      </c>
      <c r="D22" s="22">
        <f t="shared" si="0"/>
        <v>1354.45</v>
      </c>
      <c r="E22" s="22">
        <v>1354.45</v>
      </c>
      <c r="F22" s="23" t="s">
        <v>397</v>
      </c>
      <c r="G22" s="22"/>
      <c r="H22" s="22"/>
      <c r="I22" s="22"/>
    </row>
    <row r="23" spans="1:9" s="3" customFormat="1" ht="75" customHeight="1">
      <c r="A23" s="20">
        <v>7</v>
      </c>
      <c r="B23" s="20" t="s">
        <v>414</v>
      </c>
      <c r="C23" s="21" t="s">
        <v>404</v>
      </c>
      <c r="D23" s="23">
        <v>1883.60</v>
      </c>
      <c r="E23" s="22">
        <v>218.17</v>
      </c>
      <c r="F23" s="23" t="s">
        <v>405</v>
      </c>
      <c r="G23" s="22"/>
      <c r="H23" s="22"/>
      <c r="I23" s="22"/>
    </row>
    <row r="24" spans="1:9" s="3" customFormat="1" ht="75" customHeight="1">
      <c r="A24" s="20"/>
      <c r="B24" s="20"/>
      <c r="C24" s="21" t="s">
        <v>415</v>
      </c>
      <c r="D24" s="27"/>
      <c r="E24" s="22">
        <v>1546.69</v>
      </c>
      <c r="F24" s="23" t="s">
        <v>416</v>
      </c>
      <c r="G24" s="22"/>
      <c r="H24" s="22"/>
      <c r="I24" s="22"/>
    </row>
    <row r="25" spans="1:9" s="3" customFormat="1" ht="75" customHeight="1">
      <c r="A25" s="20"/>
      <c r="B25" s="20"/>
      <c r="C25" s="25" t="s">
        <v>406</v>
      </c>
      <c r="D25" s="23"/>
      <c r="E25" s="28"/>
      <c r="F25" s="23" t="s">
        <v>407</v>
      </c>
      <c r="G25" s="22">
        <v>118.74</v>
      </c>
      <c r="H25" s="22"/>
      <c r="I25" s="22"/>
    </row>
    <row r="26" spans="1:9" s="3" customFormat="1" ht="54" customHeight="1">
      <c r="A26" s="20">
        <v>8</v>
      </c>
      <c r="B26" s="20" t="s">
        <v>417</v>
      </c>
      <c r="C26" s="21" t="s">
        <v>410</v>
      </c>
      <c r="D26" s="23">
        <f t="shared" si="0"/>
        <v>399.80000000000001</v>
      </c>
      <c r="E26" s="23">
        <v>399.80</v>
      </c>
      <c r="F26" s="23" t="s">
        <v>397</v>
      </c>
      <c r="G26" s="22"/>
      <c r="H26" s="22"/>
      <c r="I26" s="22"/>
    </row>
    <row r="27" spans="1:9" s="3" customFormat="1" ht="29" customHeight="1">
      <c r="A27" s="20">
        <v>9</v>
      </c>
      <c r="B27" s="20" t="s">
        <v>418</v>
      </c>
      <c r="C27" s="25" t="s">
        <v>406</v>
      </c>
      <c r="D27" s="24" t="e">
        <f>SUM(E27:I32)</f>
        <v>#N/A</v>
      </c>
      <c r="E27" s="23"/>
      <c r="F27" s="23" t="s">
        <v>407</v>
      </c>
      <c r="G27" s="24">
        <v>100</v>
      </c>
      <c r="H27" s="22"/>
      <c r="I27" s="22"/>
    </row>
    <row r="28" spans="1:9" s="3" customFormat="1" ht="29" customHeight="1">
      <c r="A28" s="20"/>
      <c r="B28" s="20"/>
      <c r="C28" s="21" t="s">
        <v>410</v>
      </c>
      <c r="D28" s="24"/>
      <c r="E28" s="24">
        <v>1050</v>
      </c>
      <c r="F28" s="23" t="s">
        <v>397</v>
      </c>
      <c r="G28" s="22"/>
      <c r="H28" s="22"/>
      <c r="I28" s="22"/>
    </row>
    <row r="29" spans="1:9" s="3" customFormat="1" ht="29" customHeight="1">
      <c r="A29" s="20"/>
      <c r="B29" s="20"/>
      <c r="C29" s="21" t="s">
        <v>419</v>
      </c>
      <c r="D29" s="24"/>
      <c r="E29" s="24">
        <v>454</v>
      </c>
      <c r="F29" s="23" t="e">
        <v>#N/A</v>
      </c>
      <c r="G29" s="22"/>
      <c r="H29" s="22"/>
      <c r="I29" s="22"/>
    </row>
    <row r="30" spans="1:9" s="3" customFormat="1" ht="29" customHeight="1">
      <c r="A30" s="20"/>
      <c r="B30" s="20"/>
      <c r="C30" s="29" t="s">
        <v>420</v>
      </c>
      <c r="D30" s="24"/>
      <c r="E30" s="24">
        <v>2870</v>
      </c>
      <c r="F30" s="23" t="e">
        <v>#N/A</v>
      </c>
      <c r="G30" s="22"/>
      <c r="H30" s="22"/>
      <c r="I30" s="22"/>
    </row>
    <row r="31" spans="1:9" s="3" customFormat="1" ht="29" customHeight="1">
      <c r="A31" s="20"/>
      <c r="B31" s="20"/>
      <c r="C31" s="21" t="s">
        <v>421</v>
      </c>
      <c r="D31" s="24"/>
      <c r="E31" s="24"/>
      <c r="F31" s="23" t="s">
        <v>422</v>
      </c>
      <c r="G31" s="24">
        <v>280</v>
      </c>
      <c r="H31" s="22"/>
      <c r="I31" s="22"/>
    </row>
    <row r="32" spans="1:9" s="3" customFormat="1" ht="29" customHeight="1">
      <c r="A32" s="20"/>
      <c r="B32" s="20"/>
      <c r="C32" s="21" t="s">
        <v>410</v>
      </c>
      <c r="D32" s="24"/>
      <c r="E32" s="24">
        <v>1008</v>
      </c>
      <c r="F32" s="23" t="s">
        <v>398</v>
      </c>
      <c r="G32" s="22"/>
      <c r="H32" s="22"/>
      <c r="I32" s="22"/>
    </row>
    <row r="33" spans="1:9" s="3" customFormat="1" ht="29" customHeight="1">
      <c r="A33" s="20">
        <v>10</v>
      </c>
      <c r="B33" s="30" t="s">
        <v>423</v>
      </c>
      <c r="C33" s="21" t="s">
        <v>410</v>
      </c>
      <c r="D33" s="22">
        <f>E33+E34</f>
        <v>915.22000000000003</v>
      </c>
      <c r="E33" s="24">
        <v>880</v>
      </c>
      <c r="F33" s="23" t="s">
        <v>397</v>
      </c>
      <c r="G33" s="22"/>
      <c r="H33" s="22"/>
      <c r="I33" s="22"/>
    </row>
    <row r="34" spans="1:9" s="3" customFormat="1" ht="29" customHeight="1">
      <c r="A34" s="20"/>
      <c r="B34" s="30"/>
      <c r="C34" s="21" t="s">
        <v>410</v>
      </c>
      <c r="D34" s="22"/>
      <c r="E34" s="31">
        <v>35.22</v>
      </c>
      <c r="F34" s="23" t="s">
        <v>398</v>
      </c>
      <c r="G34" s="22"/>
      <c r="H34" s="22"/>
      <c r="I34" s="22"/>
    </row>
    <row r="35" spans="1:9" s="3" customFormat="1" ht="86" customHeight="1">
      <c r="A35" s="20">
        <v>11</v>
      </c>
      <c r="B35" s="20" t="s">
        <v>424</v>
      </c>
      <c r="C35" s="21" t="s">
        <v>410</v>
      </c>
      <c r="D35" s="24">
        <f>E35+G35+H35+I35</f>
        <v>1500</v>
      </c>
      <c r="E35" s="24">
        <v>1500</v>
      </c>
      <c r="F35" s="23" t="s">
        <v>397</v>
      </c>
      <c r="G35" s="22"/>
      <c r="H35" s="22"/>
      <c r="I35" s="22"/>
    </row>
    <row r="36" spans="1:9" s="3" customFormat="1" ht="45" customHeight="1">
      <c r="A36" s="20">
        <v>12</v>
      </c>
      <c r="B36" s="20" t="s">
        <v>425</v>
      </c>
      <c r="C36" s="21" t="s">
        <v>410</v>
      </c>
      <c r="D36" s="24">
        <f>E36+G36+H36+I36</f>
        <v>1350</v>
      </c>
      <c r="E36" s="24">
        <v>1350</v>
      </c>
      <c r="F36" s="23" t="s">
        <v>397</v>
      </c>
      <c r="G36" s="22"/>
      <c r="H36" s="22"/>
      <c r="I36" s="22"/>
    </row>
    <row r="37" spans="1:9" s="3" customFormat="1" ht="45" customHeight="1">
      <c r="A37" s="20">
        <v>13</v>
      </c>
      <c r="B37" s="20" t="s">
        <v>426</v>
      </c>
      <c r="C37" s="21" t="s">
        <v>410</v>
      </c>
      <c r="D37" s="22">
        <f>E37+G37+H37+I37</f>
        <v>570.04999999999995</v>
      </c>
      <c r="E37" s="22">
        <v>570.05</v>
      </c>
      <c r="F37" s="23" t="s">
        <v>397</v>
      </c>
      <c r="G37" s="22"/>
      <c r="H37" s="22"/>
      <c r="I37" s="22"/>
    </row>
    <row r="38" spans="1:9" s="3" customFormat="1" ht="78" customHeight="1">
      <c r="A38" s="20">
        <v>14</v>
      </c>
      <c r="B38" s="20" t="s">
        <v>427</v>
      </c>
      <c r="C38" s="21" t="s">
        <v>428</v>
      </c>
      <c r="D38" s="24">
        <v>1588</v>
      </c>
      <c r="E38" s="24"/>
      <c r="F38" s="23" t="s">
        <v>409</v>
      </c>
      <c r="G38" s="22">
        <v>1588</v>
      </c>
      <c r="H38" s="22"/>
      <c r="I38" s="22"/>
    </row>
    <row r="39" spans="1:9" s="3" customFormat="1" ht="55" customHeight="1">
      <c r="A39" s="20">
        <v>15</v>
      </c>
      <c r="B39" s="20" t="s">
        <v>429</v>
      </c>
      <c r="C39" s="21" t="s">
        <v>410</v>
      </c>
      <c r="D39" s="32">
        <f>SUM(E39:I40)</f>
        <v>6220.8711999999996</v>
      </c>
      <c r="E39" s="24">
        <v>6000</v>
      </c>
      <c r="F39" s="23" t="s">
        <v>397</v>
      </c>
      <c r="G39" s="20"/>
      <c r="H39" s="22"/>
      <c r="I39" s="22"/>
    </row>
    <row r="40" spans="1:9" s="3" customFormat="1" ht="55" customHeight="1">
      <c r="A40" s="20"/>
      <c r="B40" s="20"/>
      <c r="C40" s="21" t="s">
        <v>410</v>
      </c>
      <c r="D40" s="32"/>
      <c r="E40" s="33">
        <v>220.87119999999999</v>
      </c>
      <c r="F40" s="23" t="s">
        <v>398</v>
      </c>
      <c r="G40" s="22"/>
      <c r="H40" s="22"/>
      <c r="I40" s="22"/>
    </row>
    <row r="41" spans="1:9" s="3" customFormat="1" ht="105" customHeight="1">
      <c r="A41" s="20">
        <v>16</v>
      </c>
      <c r="B41" s="20" t="s">
        <v>430</v>
      </c>
      <c r="C41" s="21" t="s">
        <v>404</v>
      </c>
      <c r="D41" s="24">
        <f>E41+G41+H41+I41</f>
        <v>495</v>
      </c>
      <c r="E41" s="24">
        <v>495</v>
      </c>
      <c r="F41" s="23" t="s">
        <v>405</v>
      </c>
      <c r="G41" s="22"/>
      <c r="H41" s="22"/>
      <c r="I41" s="22"/>
    </row>
    <row r="42" spans="1:9" s="3" customFormat="1" ht="38" customHeight="1">
      <c r="A42" s="20">
        <v>17</v>
      </c>
      <c r="B42" s="20" t="s">
        <v>431</v>
      </c>
      <c r="C42" s="26" t="s">
        <v>396</v>
      </c>
      <c r="D42" s="24">
        <v>176</v>
      </c>
      <c r="E42" s="24">
        <v>64</v>
      </c>
      <c r="F42" s="23" t="s">
        <v>397</v>
      </c>
      <c r="G42" s="22"/>
      <c r="H42" s="22"/>
      <c r="I42" s="22"/>
    </row>
    <row r="43" spans="1:9" s="3" customFormat="1" ht="38" customHeight="1">
      <c r="A43" s="20"/>
      <c r="B43" s="20"/>
      <c r="C43" s="21" t="s">
        <v>402</v>
      </c>
      <c r="D43" s="24"/>
      <c r="E43" s="24">
        <v>112</v>
      </c>
      <c r="F43" s="23" t="s">
        <v>403</v>
      </c>
      <c r="G43" s="22"/>
      <c r="H43" s="22"/>
      <c r="I43" s="22"/>
    </row>
    <row r="44" spans="1:9" s="3" customFormat="1" ht="22" customHeight="1">
      <c r="A44" s="20">
        <v>18</v>
      </c>
      <c r="B44" s="20" t="s">
        <v>432</v>
      </c>
      <c r="C44" s="21" t="s">
        <v>404</v>
      </c>
      <c r="D44" s="22">
        <f>SUM(E44:I58)</f>
        <v>4043.3524000000002</v>
      </c>
      <c r="E44" s="22">
        <v>1314.85</v>
      </c>
      <c r="F44" s="23" t="s">
        <v>405</v>
      </c>
      <c r="G44" s="20"/>
      <c r="H44" s="22"/>
      <c r="I44" s="22"/>
    </row>
    <row r="45" spans="1:9" s="3" customFormat="1" ht="22" customHeight="1">
      <c r="A45" s="20"/>
      <c r="B45" s="20"/>
      <c r="C45" s="21" t="s">
        <v>433</v>
      </c>
      <c r="D45" s="22"/>
      <c r="E45" s="22"/>
      <c r="F45" s="23" t="s">
        <v>434</v>
      </c>
      <c r="G45" s="22">
        <v>70</v>
      </c>
      <c r="H45" s="22"/>
      <c r="I45" s="22"/>
    </row>
    <row r="46" spans="1:9" s="3" customFormat="1" ht="22" customHeight="1">
      <c r="A46" s="20"/>
      <c r="B46" s="20"/>
      <c r="C46" s="21" t="s">
        <v>435</v>
      </c>
      <c r="D46" s="22"/>
      <c r="E46" s="22"/>
      <c r="F46" s="23" t="s">
        <v>436</v>
      </c>
      <c r="G46" s="22">
        <v>6</v>
      </c>
      <c r="H46" s="22"/>
      <c r="I46" s="22"/>
    </row>
    <row r="47" spans="1:9" s="3" customFormat="1" ht="22" customHeight="1">
      <c r="A47" s="20"/>
      <c r="B47" s="20"/>
      <c r="C47" s="21" t="s">
        <v>435</v>
      </c>
      <c r="D47" s="22"/>
      <c r="E47" s="22"/>
      <c r="F47" s="23" t="s">
        <v>436</v>
      </c>
      <c r="G47" s="22">
        <v>1</v>
      </c>
      <c r="H47" s="22"/>
      <c r="I47" s="22"/>
    </row>
    <row r="48" spans="1:9" s="3" customFormat="1" ht="22" customHeight="1">
      <c r="A48" s="20"/>
      <c r="B48" s="20"/>
      <c r="C48" s="21" t="s">
        <v>437</v>
      </c>
      <c r="D48" s="22"/>
      <c r="E48" s="22">
        <v>5.4324000000000003</v>
      </c>
      <c r="F48" s="23" t="s">
        <v>438</v>
      </c>
      <c r="G48" s="20"/>
      <c r="H48" s="22"/>
      <c r="I48" s="22"/>
    </row>
    <row r="49" spans="1:9" s="3" customFormat="1" ht="22" customHeight="1">
      <c r="A49" s="20"/>
      <c r="B49" s="20"/>
      <c r="C49" s="21" t="s">
        <v>439</v>
      </c>
      <c r="D49" s="22"/>
      <c r="E49" s="22"/>
      <c r="F49" s="23" t="s">
        <v>440</v>
      </c>
      <c r="G49" s="22">
        <v>42.96</v>
      </c>
      <c r="H49" s="22"/>
      <c r="I49" s="22"/>
    </row>
    <row r="50" spans="1:9" s="3" customFormat="1" ht="22" customHeight="1">
      <c r="A50" s="20"/>
      <c r="B50" s="20"/>
      <c r="C50" s="21" t="s">
        <v>441</v>
      </c>
      <c r="D50" s="22"/>
      <c r="E50" s="22"/>
      <c r="F50" s="23" t="s">
        <v>442</v>
      </c>
      <c r="G50" s="22">
        <v>45.27</v>
      </c>
      <c r="H50" s="22"/>
      <c r="I50" s="22"/>
    </row>
    <row r="51" spans="1:9" s="3" customFormat="1" ht="22" customHeight="1">
      <c r="A51" s="20"/>
      <c r="B51" s="20"/>
      <c r="C51" s="21" t="s">
        <v>443</v>
      </c>
      <c r="D51" s="22"/>
      <c r="E51" s="22"/>
      <c r="F51" s="23" t="s">
        <v>444</v>
      </c>
      <c r="G51" s="22">
        <v>301.80</v>
      </c>
      <c r="H51" s="22"/>
      <c r="I51" s="22"/>
    </row>
    <row r="52" spans="1:9" s="3" customFormat="1" ht="22" customHeight="1">
      <c r="A52" s="20"/>
      <c r="B52" s="20"/>
      <c r="C52" s="21" t="s">
        <v>445</v>
      </c>
      <c r="D52" s="22"/>
      <c r="E52" s="22"/>
      <c r="F52" s="23" t="s">
        <v>446</v>
      </c>
      <c r="G52" s="22">
        <v>302</v>
      </c>
      <c r="H52" s="22"/>
      <c r="I52" s="22"/>
    </row>
    <row r="53" spans="1:9" s="3" customFormat="1" ht="22" customHeight="1">
      <c r="A53" s="20"/>
      <c r="B53" s="20"/>
      <c r="C53" s="21" t="s">
        <v>406</v>
      </c>
      <c r="D53" s="22"/>
      <c r="E53" s="22"/>
      <c r="F53" s="23" t="s">
        <v>447</v>
      </c>
      <c r="G53" s="22">
        <v>100.38</v>
      </c>
      <c r="H53" s="22"/>
      <c r="I53" s="22"/>
    </row>
    <row r="54" spans="1:9" s="3" customFormat="1" ht="22" customHeight="1">
      <c r="A54" s="20"/>
      <c r="B54" s="20"/>
      <c r="C54" s="21" t="s">
        <v>406</v>
      </c>
      <c r="D54" s="22"/>
      <c r="E54" s="22"/>
      <c r="F54" s="23" t="s">
        <v>447</v>
      </c>
      <c r="G54" s="22">
        <v>12</v>
      </c>
      <c r="H54" s="22"/>
      <c r="I54" s="22"/>
    </row>
    <row r="55" spans="1:9" s="3" customFormat="1" ht="22" customHeight="1">
      <c r="A55" s="20"/>
      <c r="B55" s="20"/>
      <c r="C55" s="21" t="s">
        <v>406</v>
      </c>
      <c r="D55" s="22"/>
      <c r="E55" s="22"/>
      <c r="F55" s="23" t="s">
        <v>447</v>
      </c>
      <c r="G55" s="22">
        <v>0.30</v>
      </c>
      <c r="H55" s="22"/>
      <c r="I55" s="22"/>
    </row>
    <row r="56" spans="1:9" s="3" customFormat="1" ht="22" customHeight="1">
      <c r="A56" s="20"/>
      <c r="B56" s="20"/>
      <c r="C56" s="21" t="s">
        <v>396</v>
      </c>
      <c r="D56" s="22"/>
      <c r="E56" s="22">
        <v>569.36</v>
      </c>
      <c r="F56" s="23" t="s">
        <v>398</v>
      </c>
      <c r="G56" s="20"/>
      <c r="H56" s="22"/>
      <c r="I56" s="22"/>
    </row>
    <row r="57" spans="1:9" s="3" customFormat="1" ht="22" customHeight="1">
      <c r="A57" s="20"/>
      <c r="B57" s="20"/>
      <c r="C57" s="21" t="s">
        <v>448</v>
      </c>
      <c r="D57" s="22"/>
      <c r="E57" s="22">
        <v>968</v>
      </c>
      <c r="F57" s="23" t="s">
        <v>449</v>
      </c>
      <c r="G57" s="20"/>
      <c r="H57" s="22"/>
      <c r="I57" s="22"/>
    </row>
    <row r="58" spans="1:9" s="3" customFormat="1" ht="22" customHeight="1">
      <c r="A58" s="20"/>
      <c r="B58" s="20"/>
      <c r="C58" s="21" t="s">
        <v>450</v>
      </c>
      <c r="D58" s="22"/>
      <c r="E58" s="22">
        <v>304</v>
      </c>
      <c r="F58" s="23" t="s">
        <v>451</v>
      </c>
      <c r="G58" s="20"/>
      <c r="H58" s="22"/>
      <c r="I58" s="22"/>
    </row>
    <row r="59" spans="1:9" s="3" customFormat="1" ht="78" customHeight="1">
      <c r="A59" s="20">
        <v>19</v>
      </c>
      <c r="B59" s="20" t="s">
        <v>452</v>
      </c>
      <c r="C59" s="21" t="s">
        <v>410</v>
      </c>
      <c r="D59" s="24">
        <f>SUM(E59:I61)</f>
        <v>1874</v>
      </c>
      <c r="E59" s="24">
        <v>624</v>
      </c>
      <c r="F59" s="23" t="s">
        <v>409</v>
      </c>
      <c r="G59" s="24"/>
      <c r="H59" s="22"/>
      <c r="I59" s="22"/>
    </row>
    <row r="60" spans="1:9" s="3" customFormat="1" ht="78" customHeight="1">
      <c r="A60" s="20"/>
      <c r="B60" s="20"/>
      <c r="C60" s="26" t="s">
        <v>396</v>
      </c>
      <c r="D60" s="24"/>
      <c r="E60" s="24">
        <v>1239</v>
      </c>
      <c r="F60" s="23" t="s">
        <v>397</v>
      </c>
      <c r="G60" s="24"/>
      <c r="H60" s="22"/>
      <c r="I60" s="22"/>
    </row>
    <row r="61" spans="1:9" s="3" customFormat="1" ht="63" customHeight="1">
      <c r="A61" s="20"/>
      <c r="B61" s="20"/>
      <c r="C61" s="26" t="s">
        <v>396</v>
      </c>
      <c r="D61" s="24"/>
      <c r="E61" s="24">
        <v>11</v>
      </c>
      <c r="F61" s="23" t="s">
        <v>398</v>
      </c>
      <c r="G61" s="24"/>
      <c r="H61" s="22"/>
      <c r="I61" s="22"/>
    </row>
    <row r="62" spans="1:9" s="3" customFormat="1" ht="126" customHeight="1">
      <c r="A62" s="20">
        <v>20</v>
      </c>
      <c r="B62" s="20" t="s">
        <v>453</v>
      </c>
      <c r="C62" s="34" t="s">
        <v>428</v>
      </c>
      <c r="D62" s="24">
        <v>1350</v>
      </c>
      <c r="E62" s="24"/>
      <c r="F62" s="23" t="s">
        <v>409</v>
      </c>
      <c r="G62" s="24">
        <v>1012</v>
      </c>
      <c r="H62" s="22"/>
      <c r="I62" s="22"/>
    </row>
    <row r="63" spans="1:9" s="3" customFormat="1" ht="126" customHeight="1">
      <c r="A63" s="20"/>
      <c r="B63" s="20"/>
      <c r="C63" s="21" t="s">
        <v>410</v>
      </c>
      <c r="D63" s="24"/>
      <c r="E63" s="24">
        <v>338</v>
      </c>
      <c r="F63" s="23" t="s">
        <v>398</v>
      </c>
      <c r="G63" s="24"/>
      <c r="H63" s="22"/>
      <c r="I63" s="22"/>
    </row>
    <row r="64" spans="1:9" s="3" customFormat="1" ht="156" customHeight="1">
      <c r="A64" s="20">
        <v>21</v>
      </c>
      <c r="B64" s="20" t="s">
        <v>454</v>
      </c>
      <c r="C64" s="20" t="s">
        <v>410</v>
      </c>
      <c r="D64" s="20">
        <v>945.52</v>
      </c>
      <c r="E64" s="20">
        <v>945.52</v>
      </c>
      <c r="F64" s="23" t="s">
        <v>397</v>
      </c>
      <c r="G64" s="20"/>
      <c r="H64" s="20"/>
      <c r="I64" s="20"/>
    </row>
    <row r="65" spans="1:9" s="3" customFormat="1" ht="25" customHeight="1">
      <c r="A65" s="20">
        <v>22</v>
      </c>
      <c r="B65" s="20" t="s">
        <v>455</v>
      </c>
      <c r="C65" s="21" t="s">
        <v>404</v>
      </c>
      <c r="D65" s="24">
        <f>SUM(E65:I66)</f>
        <v>1600</v>
      </c>
      <c r="E65" s="24">
        <v>1100</v>
      </c>
      <c r="F65" s="23" t="s">
        <v>405</v>
      </c>
      <c r="G65" s="20"/>
      <c r="H65" s="22"/>
      <c r="I65" s="22"/>
    </row>
    <row r="66" spans="1:9" s="3" customFormat="1" ht="25" customHeight="1">
      <c r="A66" s="20"/>
      <c r="B66" s="20"/>
      <c r="C66" s="21" t="s">
        <v>404</v>
      </c>
      <c r="D66" s="24"/>
      <c r="E66" s="24">
        <v>500</v>
      </c>
      <c r="F66" s="23" t="s">
        <v>405</v>
      </c>
      <c r="G66" s="22"/>
      <c r="H66" s="22"/>
      <c r="I66" s="22"/>
    </row>
    <row r="67" spans="1:9" s="3" customFormat="1" ht="93" customHeight="1">
      <c r="A67" s="20">
        <v>23</v>
      </c>
      <c r="B67" s="20" t="s">
        <v>456</v>
      </c>
      <c r="C67" s="21" t="s">
        <v>404</v>
      </c>
      <c r="D67" s="24">
        <f>E67+G67+H67+I67</f>
        <v>60</v>
      </c>
      <c r="E67" s="24">
        <v>60</v>
      </c>
      <c r="F67" s="23" t="s">
        <v>405</v>
      </c>
      <c r="G67" s="22"/>
      <c r="H67" s="22"/>
      <c r="I67" s="22"/>
    </row>
    <row r="68" spans="1:9" s="3" customFormat="1" ht="25" customHeight="1">
      <c r="A68" s="20">
        <v>24</v>
      </c>
      <c r="B68" s="20" t="s">
        <v>457</v>
      </c>
      <c r="C68" s="21" t="s">
        <v>435</v>
      </c>
      <c r="D68" s="24">
        <v>291</v>
      </c>
      <c r="E68" s="24"/>
      <c r="F68" s="23" t="s">
        <v>458</v>
      </c>
      <c r="G68" s="24">
        <v>1</v>
      </c>
      <c r="H68" s="22"/>
      <c r="I68" s="22"/>
    </row>
    <row r="69" spans="1:9" s="3" customFormat="1" ht="25" customHeight="1">
      <c r="A69" s="20"/>
      <c r="B69" s="20"/>
      <c r="C69" s="21" t="s">
        <v>435</v>
      </c>
      <c r="D69" s="24"/>
      <c r="E69" s="24"/>
      <c r="F69" s="23" t="s">
        <v>459</v>
      </c>
      <c r="G69" s="24">
        <v>15</v>
      </c>
      <c r="H69" s="22"/>
      <c r="I69" s="22"/>
    </row>
    <row r="70" spans="1:9" s="3" customFormat="1" ht="25" customHeight="1">
      <c r="A70" s="20"/>
      <c r="B70" s="20"/>
      <c r="C70" s="21" t="s">
        <v>435</v>
      </c>
      <c r="D70" s="24"/>
      <c r="E70" s="24"/>
      <c r="F70" s="23" t="s">
        <v>460</v>
      </c>
      <c r="G70" s="24">
        <v>4</v>
      </c>
      <c r="H70" s="22"/>
      <c r="I70" s="22"/>
    </row>
    <row r="71" spans="1:9" s="3" customFormat="1" ht="25" customHeight="1">
      <c r="A71" s="20"/>
      <c r="B71" s="20"/>
      <c r="C71" s="21" t="s">
        <v>404</v>
      </c>
      <c r="D71" s="24"/>
      <c r="E71" s="24">
        <v>271</v>
      </c>
      <c r="F71" s="23" t="s">
        <v>405</v>
      </c>
      <c r="G71" s="24"/>
      <c r="H71" s="22"/>
      <c r="I71" s="22"/>
    </row>
    <row r="72" spans="1:9" s="3" customFormat="1" ht="79" customHeight="1">
      <c r="A72" s="20">
        <v>25</v>
      </c>
      <c r="B72" s="20" t="s">
        <v>461</v>
      </c>
      <c r="C72" s="21" t="s">
        <v>404</v>
      </c>
      <c r="D72" s="24">
        <f>SUM(E72:I73)</f>
        <v>540</v>
      </c>
      <c r="E72" s="24">
        <v>470</v>
      </c>
      <c r="F72" s="23" t="s">
        <v>405</v>
      </c>
      <c r="G72" s="22"/>
      <c r="H72" s="22"/>
      <c r="I72" s="22"/>
    </row>
    <row r="73" spans="1:9" s="3" customFormat="1" ht="79" customHeight="1">
      <c r="A73" s="20"/>
      <c r="B73" s="20"/>
      <c r="C73" s="21" t="s">
        <v>435</v>
      </c>
      <c r="D73" s="24"/>
      <c r="E73" s="24"/>
      <c r="F73" s="23" t="s">
        <v>434</v>
      </c>
      <c r="G73" s="24">
        <v>70</v>
      </c>
      <c r="H73" s="22"/>
      <c r="I73" s="22"/>
    </row>
    <row r="74" spans="1:9" s="3" customFormat="1" ht="54" customHeight="1">
      <c r="A74" s="20">
        <v>26</v>
      </c>
      <c r="B74" s="20" t="s">
        <v>462</v>
      </c>
      <c r="C74" s="21" t="s">
        <v>404</v>
      </c>
      <c r="D74" s="24">
        <v>40</v>
      </c>
      <c r="E74" s="24">
        <v>40</v>
      </c>
      <c r="F74" s="23" t="s">
        <v>405</v>
      </c>
      <c r="G74" s="22"/>
      <c r="H74" s="22"/>
      <c r="I74" s="22"/>
    </row>
    <row r="75" spans="1:9" s="3" customFormat="1" ht="35" customHeight="1">
      <c r="A75" s="20">
        <v>27</v>
      </c>
      <c r="B75" s="20" t="s">
        <v>463</v>
      </c>
      <c r="C75" s="20" t="s">
        <v>396</v>
      </c>
      <c r="D75" s="24">
        <f>SUM(E75:I76)</f>
        <v>630</v>
      </c>
      <c r="E75" s="24">
        <v>570</v>
      </c>
      <c r="F75" s="23" t="s">
        <v>397</v>
      </c>
      <c r="G75" s="22"/>
      <c r="H75" s="22"/>
      <c r="I75" s="22"/>
    </row>
    <row r="76" spans="1:9" s="3" customFormat="1" ht="35" customHeight="1">
      <c r="A76" s="20"/>
      <c r="B76" s="20"/>
      <c r="C76" s="29" t="s">
        <v>404</v>
      </c>
      <c r="D76" s="24"/>
      <c r="E76" s="24">
        <v>60</v>
      </c>
      <c r="F76" s="23" t="s">
        <v>405</v>
      </c>
      <c r="G76" s="22"/>
      <c r="H76" s="22"/>
      <c r="I76" s="22"/>
    </row>
    <row r="77" spans="1:9" s="3" customFormat="1" ht="25" customHeight="1">
      <c r="A77" s="20">
        <v>28</v>
      </c>
      <c r="B77" s="20" t="s">
        <v>464</v>
      </c>
      <c r="C77" s="21" t="s">
        <v>404</v>
      </c>
      <c r="D77" s="24">
        <v>100</v>
      </c>
      <c r="E77" s="24">
        <v>6.57</v>
      </c>
      <c r="F77" s="23" t="s">
        <v>405</v>
      </c>
      <c r="G77" s="22"/>
      <c r="H77" s="22"/>
      <c r="I77" s="22"/>
    </row>
    <row r="78" spans="1:9" s="3" customFormat="1" ht="25" customHeight="1">
      <c r="A78" s="20"/>
      <c r="B78" s="20"/>
      <c r="C78" s="29" t="s">
        <v>465</v>
      </c>
      <c r="D78" s="24"/>
      <c r="E78" s="24"/>
      <c r="F78" s="23" t="s">
        <v>466</v>
      </c>
      <c r="G78" s="24">
        <v>24.67</v>
      </c>
      <c r="H78" s="22"/>
      <c r="I78" s="22"/>
    </row>
    <row r="79" spans="1:9" s="3" customFormat="1" ht="25" customHeight="1">
      <c r="A79" s="20"/>
      <c r="B79" s="20"/>
      <c r="C79" s="29" t="s">
        <v>465</v>
      </c>
      <c r="D79" s="24"/>
      <c r="E79" s="24"/>
      <c r="F79" s="23" t="s">
        <v>467</v>
      </c>
      <c r="G79" s="24">
        <v>8.76</v>
      </c>
      <c r="H79" s="22"/>
      <c r="I79" s="22"/>
    </row>
    <row r="80" spans="1:9" s="3" customFormat="1" ht="25" customHeight="1">
      <c r="A80" s="20"/>
      <c r="B80" s="20"/>
      <c r="C80" s="21" t="s">
        <v>468</v>
      </c>
      <c r="D80" s="35"/>
      <c r="E80" s="24">
        <v>60</v>
      </c>
      <c r="F80" s="23" t="s">
        <v>469</v>
      </c>
      <c r="G80" s="22"/>
      <c r="H80" s="22"/>
      <c r="I80" s="22"/>
    </row>
    <row r="81" spans="1:9" s="3" customFormat="1" ht="89" customHeight="1">
      <c r="A81" s="20">
        <v>29</v>
      </c>
      <c r="B81" s="20" t="s">
        <v>470</v>
      </c>
      <c r="C81" s="21" t="s">
        <v>404</v>
      </c>
      <c r="D81" s="24">
        <f>E81+G81+H81+I81</f>
        <v>500</v>
      </c>
      <c r="E81" s="24">
        <v>500</v>
      </c>
      <c r="F81" s="23" t="s">
        <v>405</v>
      </c>
      <c r="G81" s="22"/>
      <c r="H81" s="22"/>
      <c r="I81" s="22"/>
    </row>
    <row r="82" spans="1:9" s="3" customFormat="1" ht="49" customHeight="1">
      <c r="A82" s="20">
        <v>30</v>
      </c>
      <c r="B82" s="20" t="s">
        <v>471</v>
      </c>
      <c r="C82" s="20" t="s">
        <v>396</v>
      </c>
      <c r="D82" s="24">
        <f>SUM(E82:I83)</f>
        <v>11434</v>
      </c>
      <c r="E82" s="24">
        <v>7934</v>
      </c>
      <c r="F82" s="23" t="s">
        <v>397</v>
      </c>
      <c r="G82" s="22"/>
      <c r="H82" s="22"/>
      <c r="I82" s="22"/>
    </row>
    <row r="83" spans="1:9" s="3" customFormat="1" ht="49" customHeight="1">
      <c r="A83" s="20"/>
      <c r="B83" s="20"/>
      <c r="C83" s="20" t="s">
        <v>472</v>
      </c>
      <c r="D83" s="24"/>
      <c r="E83" s="30">
        <v>3500</v>
      </c>
      <c r="F83" s="23" t="s">
        <v>398</v>
      </c>
      <c r="G83" s="22"/>
      <c r="H83" s="22"/>
      <c r="I83" s="22"/>
    </row>
    <row r="84" spans="1:9" s="3" customFormat="1" ht="42" customHeight="1">
      <c r="A84" s="20">
        <v>31</v>
      </c>
      <c r="B84" s="20" t="s">
        <v>473</v>
      </c>
      <c r="C84" s="21" t="s">
        <v>404</v>
      </c>
      <c r="D84" s="24">
        <v>1845</v>
      </c>
      <c r="E84" s="23">
        <v>490.80</v>
      </c>
      <c r="F84" s="23" t="s">
        <v>405</v>
      </c>
      <c r="G84" s="22"/>
      <c r="H84" s="22"/>
      <c r="I84" s="22"/>
    </row>
    <row r="85" spans="1:9" s="3" customFormat="1" ht="42" customHeight="1">
      <c r="A85" s="20"/>
      <c r="B85" s="20"/>
      <c r="C85" s="21" t="s">
        <v>450</v>
      </c>
      <c r="D85" s="24"/>
      <c r="E85" s="23">
        <v>1354.20</v>
      </c>
      <c r="F85" s="23" t="s">
        <v>474</v>
      </c>
      <c r="G85" s="22"/>
      <c r="H85" s="22"/>
      <c r="I85" s="22"/>
    </row>
    <row r="86" spans="1:9" s="3" customFormat="1" ht="59" customHeight="1">
      <c r="A86" s="20">
        <v>32</v>
      </c>
      <c r="B86" s="20" t="s">
        <v>475</v>
      </c>
      <c r="C86" s="36" t="s">
        <v>476</v>
      </c>
      <c r="D86" s="37">
        <f>E86+G86+H86+I86</f>
        <v>400</v>
      </c>
      <c r="E86" s="36">
        <v>400</v>
      </c>
      <c r="F86" s="27" t="e">
        <v>#N/A</v>
      </c>
      <c r="G86" s="20"/>
      <c r="H86" s="20"/>
      <c r="I86" s="20"/>
    </row>
    <row r="87" spans="1:9" s="3" customFormat="1" ht="228" customHeight="1">
      <c r="A87" s="20">
        <v>33</v>
      </c>
      <c r="B87" s="20" t="s">
        <v>477</v>
      </c>
      <c r="C87" s="20" t="s">
        <v>396</v>
      </c>
      <c r="D87" s="20">
        <f>SUM(E87:I88)</f>
        <v>1065.99</v>
      </c>
      <c r="E87" s="20">
        <v>1003.67</v>
      </c>
      <c r="F87" s="23" t="s">
        <v>397</v>
      </c>
      <c r="G87" s="20"/>
      <c r="H87" s="20"/>
      <c r="I87" s="20"/>
    </row>
    <row r="88" spans="1:9" s="3" customFormat="1" ht="55" customHeight="1">
      <c r="A88" s="20"/>
      <c r="B88" s="20"/>
      <c r="C88" s="20" t="s">
        <v>410</v>
      </c>
      <c r="D88" s="20"/>
      <c r="E88" s="20">
        <v>62.32</v>
      </c>
      <c r="F88" s="23" t="s">
        <v>398</v>
      </c>
      <c r="G88" s="20"/>
      <c r="H88" s="20"/>
      <c r="I88" s="20"/>
    </row>
    <row r="89" spans="1:9" s="3" customFormat="1" ht="35" customHeight="1">
      <c r="A89" s="20">
        <v>34</v>
      </c>
      <c r="B89" s="38" t="s">
        <v>478</v>
      </c>
      <c r="C89" s="21" t="s">
        <v>479</v>
      </c>
      <c r="D89" s="20">
        <f>E89+E90</f>
        <v>1862</v>
      </c>
      <c r="E89" s="39">
        <v>1862</v>
      </c>
      <c r="F89" s="23" t="s">
        <v>480</v>
      </c>
      <c r="G89" s="20"/>
      <c r="H89" s="20"/>
      <c r="I89" s="20"/>
    </row>
    <row r="90" spans="1:9" s="3" customFormat="1" ht="35" customHeight="1">
      <c r="A90" s="20"/>
      <c r="B90" s="38"/>
      <c r="C90" s="21" t="s">
        <v>481</v>
      </c>
      <c r="D90" s="20"/>
      <c r="E90" s="30"/>
      <c r="F90" s="23" t="s">
        <v>482</v>
      </c>
      <c r="G90" s="30">
        <v>980</v>
      </c>
      <c r="H90" s="20"/>
      <c r="I90" s="20"/>
    </row>
    <row r="91" spans="1:9" s="3" customFormat="1" ht="38" customHeight="1">
      <c r="A91" s="20">
        <v>35</v>
      </c>
      <c r="B91" s="20" t="s">
        <v>483</v>
      </c>
      <c r="C91" s="25" t="s">
        <v>406</v>
      </c>
      <c r="D91" s="24">
        <f>SUM(E91:I95)</f>
        <v>8361</v>
      </c>
      <c r="E91" s="22"/>
      <c r="F91" s="23" t="s">
        <v>407</v>
      </c>
      <c r="G91" s="22">
        <v>399.22</v>
      </c>
      <c r="H91" s="22"/>
      <c r="I91" s="22"/>
    </row>
    <row r="92" spans="1:9" s="3" customFormat="1" ht="38" customHeight="1">
      <c r="A92" s="20"/>
      <c r="B92" s="20"/>
      <c r="C92" s="21" t="s">
        <v>404</v>
      </c>
      <c r="D92" s="24"/>
      <c r="E92" s="22">
        <v>1916.78</v>
      </c>
      <c r="F92" s="23" t="s">
        <v>405</v>
      </c>
      <c r="G92" s="22"/>
      <c r="H92" s="22"/>
      <c r="I92" s="22"/>
    </row>
    <row r="93" spans="1:9" s="3" customFormat="1" ht="38" customHeight="1">
      <c r="A93" s="20"/>
      <c r="B93" s="20"/>
      <c r="C93" s="21" t="s">
        <v>420</v>
      </c>
      <c r="D93" s="24"/>
      <c r="E93" s="24">
        <v>2072</v>
      </c>
      <c r="F93" s="23" t="s">
        <v>484</v>
      </c>
      <c r="G93" s="22"/>
      <c r="H93" s="22"/>
      <c r="I93" s="22"/>
    </row>
    <row r="94" spans="1:9" s="3" customFormat="1" ht="38" customHeight="1">
      <c r="A94" s="20"/>
      <c r="B94" s="20"/>
      <c r="C94" s="20" t="s">
        <v>476</v>
      </c>
      <c r="D94" s="24"/>
      <c r="E94" s="35">
        <v>1788</v>
      </c>
      <c r="F94" s="27"/>
      <c r="G94" s="22"/>
      <c r="H94" s="22"/>
      <c r="I94" s="22"/>
    </row>
    <row r="95" spans="1:9" s="3" customFormat="1" ht="38" customHeight="1">
      <c r="A95" s="20"/>
      <c r="B95" s="20"/>
      <c r="C95" s="20" t="s">
        <v>410</v>
      </c>
      <c r="D95" s="24"/>
      <c r="E95" s="24">
        <v>2185</v>
      </c>
      <c r="F95" s="23" t="s">
        <v>398</v>
      </c>
      <c r="G95" s="22"/>
      <c r="H95" s="22"/>
      <c r="I95" s="22"/>
    </row>
    <row r="96" spans="1:9" s="3" customFormat="1" ht="70" customHeight="1">
      <c r="A96" s="20">
        <v>36</v>
      </c>
      <c r="B96" s="20" t="s">
        <v>485</v>
      </c>
      <c r="C96" s="21" t="s">
        <v>404</v>
      </c>
      <c r="D96" s="24">
        <f t="shared" si="1" ref="D96:D98">E96+G96+H96+I96</f>
        <v>1024</v>
      </c>
      <c r="E96" s="24">
        <v>1024</v>
      </c>
      <c r="F96" s="23" t="s">
        <v>405</v>
      </c>
      <c r="G96" s="22"/>
      <c r="H96" s="22"/>
      <c r="I96" s="22"/>
    </row>
    <row r="97" spans="1:9" s="3" customFormat="1" ht="87" customHeight="1">
      <c r="A97" s="20">
        <v>37</v>
      </c>
      <c r="B97" s="20" t="s">
        <v>486</v>
      </c>
      <c r="C97" s="20" t="s">
        <v>410</v>
      </c>
      <c r="D97" s="24">
        <f t="shared" si="1"/>
        <v>290</v>
      </c>
      <c r="E97" s="20">
        <v>290</v>
      </c>
      <c r="F97" s="23" t="s">
        <v>398</v>
      </c>
      <c r="G97" s="20"/>
      <c r="H97" s="20"/>
      <c r="I97" s="20"/>
    </row>
    <row r="98" spans="1:9" s="3" customFormat="1" ht="31" customHeight="1">
      <c r="A98" s="20">
        <v>38</v>
      </c>
      <c r="B98" s="20" t="s">
        <v>487</v>
      </c>
      <c r="C98" s="26" t="s">
        <v>396</v>
      </c>
      <c r="D98" s="24">
        <f>SUM(E98:I99)</f>
        <v>4310</v>
      </c>
      <c r="E98" s="24">
        <v>4130</v>
      </c>
      <c r="F98" s="23" t="s">
        <v>397</v>
      </c>
      <c r="G98" s="22"/>
      <c r="H98" s="22"/>
      <c r="I98" s="22"/>
    </row>
    <row r="99" spans="1:9" s="3" customFormat="1" ht="31" customHeight="1">
      <c r="A99" s="20"/>
      <c r="B99" s="20"/>
      <c r="C99" s="26" t="s">
        <v>396</v>
      </c>
      <c r="D99" s="24"/>
      <c r="E99" s="24">
        <v>180</v>
      </c>
      <c r="F99" s="23" t="s">
        <v>398</v>
      </c>
      <c r="G99" s="22"/>
      <c r="H99" s="22"/>
      <c r="I99" s="22"/>
    </row>
    <row r="100" spans="1:9" s="3" customFormat="1" ht="25" customHeight="1">
      <c r="A100" s="20">
        <v>39</v>
      </c>
      <c r="B100" s="38" t="s">
        <v>488</v>
      </c>
      <c r="C100" s="26" t="s">
        <v>396</v>
      </c>
      <c r="D100" s="40">
        <f>SUM(E100:I101)</f>
        <v>852.625</v>
      </c>
      <c r="E100" s="41"/>
      <c r="F100" s="23" t="s">
        <v>409</v>
      </c>
      <c r="G100" s="22">
        <v>804.08</v>
      </c>
      <c r="H100" s="22"/>
      <c r="I100" s="22"/>
    </row>
    <row r="101" spans="1:9" s="3" customFormat="1" ht="25" customHeight="1">
      <c r="A101" s="20"/>
      <c r="B101" s="38"/>
      <c r="C101" s="26" t="s">
        <v>396</v>
      </c>
      <c r="D101" s="40"/>
      <c r="E101" s="40">
        <v>48.545</v>
      </c>
      <c r="F101" s="23" t="s">
        <v>398</v>
      </c>
      <c r="G101" s="40"/>
      <c r="H101" s="22"/>
      <c r="I101" s="22"/>
    </row>
    <row r="102" spans="1:9" s="3" customFormat="1" ht="42" customHeight="1">
      <c r="A102" s="20">
        <v>40</v>
      </c>
      <c r="B102" s="20" t="s">
        <v>489</v>
      </c>
      <c r="C102" s="26" t="s">
        <v>396</v>
      </c>
      <c r="D102" s="24">
        <f>SUM(E102:I104)</f>
        <v>2079.9999999999995</v>
      </c>
      <c r="E102" s="24">
        <v>1750</v>
      </c>
      <c r="F102" s="23" t="s">
        <v>397</v>
      </c>
      <c r="G102" s="20"/>
      <c r="H102" s="22"/>
      <c r="I102" s="22"/>
    </row>
    <row r="103" spans="1:9" s="3" customFormat="1" ht="42" customHeight="1">
      <c r="A103" s="20"/>
      <c r="B103" s="20"/>
      <c r="C103" s="21" t="s">
        <v>404</v>
      </c>
      <c r="D103" s="24"/>
      <c r="E103" s="42">
        <v>304.78</v>
      </c>
      <c r="F103" s="23" t="s">
        <v>405</v>
      </c>
      <c r="G103" s="22"/>
      <c r="H103" s="22"/>
      <c r="I103" s="22"/>
    </row>
    <row r="104" spans="1:9" s="3" customFormat="1" ht="42" customHeight="1">
      <c r="A104" s="20"/>
      <c r="B104" s="20"/>
      <c r="C104" s="20" t="s">
        <v>410</v>
      </c>
      <c r="D104" s="24"/>
      <c r="E104" s="42">
        <v>25.22</v>
      </c>
      <c r="F104" s="23" t="s">
        <v>398</v>
      </c>
      <c r="G104" s="22"/>
      <c r="H104" s="22"/>
      <c r="I104" s="22"/>
    </row>
    <row r="105" spans="1:9" s="3" customFormat="1" ht="117" customHeight="1">
      <c r="A105" s="20">
        <v>41</v>
      </c>
      <c r="B105" s="42" t="s">
        <v>490</v>
      </c>
      <c r="C105" s="26" t="s">
        <v>396</v>
      </c>
      <c r="D105" s="24">
        <f>E105+G105+H105+I105</f>
        <v>920</v>
      </c>
      <c r="E105" s="24">
        <v>920</v>
      </c>
      <c r="F105" s="23" t="s">
        <v>397</v>
      </c>
      <c r="G105" s="22"/>
      <c r="H105" s="22"/>
      <c r="I105" s="22"/>
    </row>
    <row r="106" spans="1:9" s="3" customFormat="1" ht="110" customHeight="1">
      <c r="A106" s="20">
        <v>42</v>
      </c>
      <c r="B106" s="20" t="s">
        <v>491</v>
      </c>
      <c r="C106" s="21" t="s">
        <v>404</v>
      </c>
      <c r="D106" s="24">
        <f>E106+G106+H106+I106</f>
        <v>800</v>
      </c>
      <c r="E106" s="24">
        <v>800</v>
      </c>
      <c r="F106" s="23" t="s">
        <v>405</v>
      </c>
      <c r="G106" s="22"/>
      <c r="H106" s="22"/>
      <c r="I106" s="22"/>
    </row>
    <row r="107" spans="1:9" s="3" customFormat="1" ht="33" customHeight="1">
      <c r="A107" s="20">
        <v>43</v>
      </c>
      <c r="B107" s="20" t="s">
        <v>492</v>
      </c>
      <c r="C107" s="20" t="s">
        <v>410</v>
      </c>
      <c r="D107" s="24" t="e">
        <f>SUM(E107:I108)</f>
        <v>#N/A</v>
      </c>
      <c r="E107" s="24">
        <v>1000</v>
      </c>
      <c r="F107" s="23" t="e">
        <v>#N/A</v>
      </c>
      <c r="G107" s="24"/>
      <c r="H107" s="22"/>
      <c r="I107" s="22"/>
    </row>
    <row r="108" spans="1:9" s="3" customFormat="1" ht="33" customHeight="1">
      <c r="A108" s="20"/>
      <c r="B108" s="20"/>
      <c r="C108" s="20" t="s">
        <v>410</v>
      </c>
      <c r="D108" s="24"/>
      <c r="E108" s="24">
        <v>500</v>
      </c>
      <c r="F108" s="23" t="s">
        <v>405</v>
      </c>
      <c r="G108" s="24"/>
      <c r="H108" s="22"/>
      <c r="I108" s="22"/>
    </row>
    <row r="109" spans="1:9" s="3" customFormat="1" ht="52" customHeight="1">
      <c r="A109" s="20">
        <v>44</v>
      </c>
      <c r="B109" s="20" t="s">
        <v>493</v>
      </c>
      <c r="C109" s="20" t="s">
        <v>410</v>
      </c>
      <c r="D109" s="24">
        <f>E109+G109+H109+I109</f>
        <v>210</v>
      </c>
      <c r="E109" s="24">
        <v>210</v>
      </c>
      <c r="F109" s="23" t="e">
        <v>#N/A</v>
      </c>
      <c r="G109" s="24"/>
      <c r="H109" s="22"/>
      <c r="I109" s="22"/>
    </row>
    <row r="110" spans="1:9" s="3" customFormat="1" ht="54" customHeight="1">
      <c r="A110" s="20">
        <v>45</v>
      </c>
      <c r="B110" s="20" t="s">
        <v>494</v>
      </c>
      <c r="C110" s="21" t="s">
        <v>404</v>
      </c>
      <c r="D110" s="24">
        <f>E110+G110+H110+I110</f>
        <v>500</v>
      </c>
      <c r="E110" s="24">
        <v>500</v>
      </c>
      <c r="F110" s="23" t="s">
        <v>405</v>
      </c>
      <c r="G110" s="24"/>
      <c r="H110" s="22"/>
      <c r="I110" s="22"/>
    </row>
    <row r="111" spans="1:9" s="3" customFormat="1" ht="69" customHeight="1">
      <c r="A111" s="20">
        <v>46</v>
      </c>
      <c r="B111" s="43" t="s">
        <v>495</v>
      </c>
      <c r="C111" s="20" t="s">
        <v>496</v>
      </c>
      <c r="D111" s="22">
        <f>E111+G111+H111+I111</f>
        <v>80.819999999999993</v>
      </c>
      <c r="E111" s="24"/>
      <c r="F111" s="23" t="e">
        <v>#N/A</v>
      </c>
      <c r="G111" s="24"/>
      <c r="H111" s="22"/>
      <c r="I111" s="48">
        <v>80.82</v>
      </c>
    </row>
    <row r="112" spans="1:9" s="3" customFormat="1" ht="69" customHeight="1">
      <c r="A112" s="20">
        <v>47</v>
      </c>
      <c r="B112" s="43" t="s">
        <v>497</v>
      </c>
      <c r="C112" s="20" t="s">
        <v>496</v>
      </c>
      <c r="D112" s="24">
        <f>E112+G112+H112+I112</f>
        <v>180</v>
      </c>
      <c r="E112" s="24"/>
      <c r="F112" s="23" t="e">
        <v>#N/A</v>
      </c>
      <c r="G112" s="24"/>
      <c r="H112" s="22"/>
      <c r="I112" s="43">
        <v>180</v>
      </c>
    </row>
    <row r="113" spans="1:9" s="3" customFormat="1" ht="84" customHeight="1">
      <c r="A113" s="20">
        <v>48</v>
      </c>
      <c r="B113" s="43" t="s">
        <v>498</v>
      </c>
      <c r="C113" s="20" t="s">
        <v>496</v>
      </c>
      <c r="D113" s="24">
        <f>E113+G113+H113+I113</f>
        <v>100</v>
      </c>
      <c r="E113" s="24"/>
      <c r="F113" s="23" t="e">
        <v>#N/A</v>
      </c>
      <c r="G113" s="24"/>
      <c r="H113" s="22"/>
      <c r="I113" s="43">
        <v>100</v>
      </c>
    </row>
    <row r="114" spans="1:9" s="1" customFormat="1" ht="66" customHeight="1">
      <c r="A114" s="44" t="s">
        <v>499</v>
      </c>
      <c r="B114" s="44"/>
      <c r="C114" s="45"/>
      <c r="D114" s="45"/>
      <c r="E114" s="45"/>
      <c r="F114" s="46"/>
      <c r="G114" s="45"/>
      <c r="H114" s="45"/>
      <c r="I114" s="45"/>
    </row>
    <row r="115" spans="6:6" ht="15">
      <c r="F115" s="47"/>
    </row>
  </sheetData>
  <autoFilter ref="A5:I114"/>
  <mergeCells count="82">
    <mergeCell ref="A1:B1"/>
    <mergeCell ref="A2:I2"/>
    <mergeCell ref="A3:B3"/>
    <mergeCell ref="C3:E3"/>
    <mergeCell ref="D4:I4"/>
    <mergeCell ref="A6:B6"/>
    <mergeCell ref="A114:I114"/>
    <mergeCell ref="A4:A5"/>
    <mergeCell ref="A7:A8"/>
    <mergeCell ref="A11:A20"/>
    <mergeCell ref="A23:A25"/>
    <mergeCell ref="A27:A32"/>
    <mergeCell ref="A33:A34"/>
    <mergeCell ref="A39:A40"/>
    <mergeCell ref="A42:A43"/>
    <mergeCell ref="A44:A58"/>
    <mergeCell ref="A59:A61"/>
    <mergeCell ref="A62:A63"/>
    <mergeCell ref="A65:A66"/>
    <mergeCell ref="A68:A71"/>
    <mergeCell ref="A72:A73"/>
    <mergeCell ref="A75:A76"/>
    <mergeCell ref="A77:A80"/>
    <mergeCell ref="A82:A83"/>
    <mergeCell ref="A84:A85"/>
    <mergeCell ref="A87:A88"/>
    <mergeCell ref="A89:A90"/>
    <mergeCell ref="A91:A95"/>
    <mergeCell ref="A98:A99"/>
    <mergeCell ref="A100:A101"/>
    <mergeCell ref="A102:A104"/>
    <mergeCell ref="A107:A108"/>
    <mergeCell ref="B4:B5"/>
    <mergeCell ref="B7:B8"/>
    <mergeCell ref="B11:B20"/>
    <mergeCell ref="B23:B25"/>
    <mergeCell ref="B27:B32"/>
    <mergeCell ref="B33:B34"/>
    <mergeCell ref="B39:B40"/>
    <mergeCell ref="B42:B43"/>
    <mergeCell ref="B44:B58"/>
    <mergeCell ref="B59:B61"/>
    <mergeCell ref="B62:B63"/>
    <mergeCell ref="B65:B66"/>
    <mergeCell ref="B68:B71"/>
    <mergeCell ref="B72:B73"/>
    <mergeCell ref="B75:B76"/>
    <mergeCell ref="B77:B80"/>
    <mergeCell ref="B82:B83"/>
    <mergeCell ref="B84:B85"/>
    <mergeCell ref="B87:B88"/>
    <mergeCell ref="B89:B90"/>
    <mergeCell ref="B91:B95"/>
    <mergeCell ref="B98:B99"/>
    <mergeCell ref="B100:B101"/>
    <mergeCell ref="B102:B104"/>
    <mergeCell ref="B107:B108"/>
    <mergeCell ref="C4:C5"/>
    <mergeCell ref="D7:D8"/>
    <mergeCell ref="D11:D20"/>
    <mergeCell ref="D23:D25"/>
    <mergeCell ref="D27:D32"/>
    <mergeCell ref="D33:D34"/>
    <mergeCell ref="D39:D40"/>
    <mergeCell ref="D42:D43"/>
    <mergeCell ref="D44:D58"/>
    <mergeCell ref="D59:D61"/>
    <mergeCell ref="D62:D63"/>
    <mergeCell ref="D65:D66"/>
    <mergeCell ref="D68:D71"/>
    <mergeCell ref="D72:D73"/>
    <mergeCell ref="D75:D76"/>
    <mergeCell ref="D77:D80"/>
    <mergeCell ref="D82:D83"/>
    <mergeCell ref="D84:D85"/>
    <mergeCell ref="D87:D88"/>
    <mergeCell ref="D89:D90"/>
    <mergeCell ref="D91:D95"/>
    <mergeCell ref="D98:D99"/>
    <mergeCell ref="D100:D101"/>
    <mergeCell ref="D102:D104"/>
    <mergeCell ref="D107:D108"/>
  </mergeCells>
  <pageMargins left="0.432638888888889" right="0.236111111111111" top="0.314583333333333" bottom="0.314583333333333" header="0.298611111111111" footer="0.298611111111111"/>
  <pageSetup orientation="landscape" paperSize="9" scale="62"/>
  <rowBreaks count="3" manualBreakCount="3">
    <brk id="37" max="16383" man="1"/>
    <brk id="61"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2</vt:i4>
      </vt:variant>
    </vt:vector>
  </HeadingPairs>
  <TitlesOfParts>
    <vt:vector size="2" baseType="lpstr">
      <vt:lpstr>1</vt: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lastPrinted>2019-03-19T15:48:00Z</cp:lastPrinted>
  <dcterms:created xsi:type="dcterms:W3CDTF">2006-09-16T08:00:00Z</dcterms:created>
  <dcterms:modified xsi:type="dcterms:W3CDTF">2022-11-23T10:39:30Z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1268C0DF33BC4F49ACE12AC043DF9956</vt:lpwstr>
  </property>
</Properties>
</file>