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19200" windowHeight="7140" activeTab="0"/>
  </bookViews>
  <sheets>
    <sheet name="1" sheetId="2" r:id="rId3"/>
    <sheet name="Sheet1" sheetId="1" r:id="rId4"/>
  </sheets>
  <definedNames>
    <definedName name="_xlnm._FilterDatabase" localSheetId="1" hidden="1">Sheet1!$A$5:$I$114</definedName>
    <definedName name="_xlnm.Print_Titles" localSheetId="1">Sheet1!$1:$5</definedName>
    <definedName name="_xlnm.Print_Titles" localSheetId="0">'1'!$1:$4</definedName>
  </definedNames>
  <calcPr calcId="144525"/>
</workbook>
</file>

<file path=xl/calcChain.xml><?xml version="1.0" encoding="utf-8"?>
<calcChain xmlns="http://schemas.openxmlformats.org/spreadsheetml/2006/main">
  <c r="J5" i="2" l="1"/>
</calcChain>
</file>

<file path=xl/sharedStrings.xml><?xml version="1.0" encoding="utf-8"?>
<sst xmlns="http://schemas.openxmlformats.org/spreadsheetml/2006/main" count="380" uniqueCount="210">
  <si>
    <t>乌苏市2022年中央提前下达财政衔接推进乡村振兴补助资金项目备案表</t>
  </si>
  <si>
    <t>填报单位：</t>
  </si>
  <si>
    <t>填报人：</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</si>
  <si>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</si>
  <si>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</si>
  <si>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</si>
  <si>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</si>
  <si>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</si>
  <si>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</si>
  <si>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</si>
  <si>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</si>
  <si>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</si>
  <si>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</si>
  <si>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</si>
  <si>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</si>
  <si>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</si>
  <si>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</si>
  <si>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</si>
  <si>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</si>
  <si>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</si>
  <si>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</si>
  <si>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</si>
  <si>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</si>
  <si>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</si>
  <si>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</si>
  <si>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</si>
  <si>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</si>
  <si>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</si>
  <si>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</si>
  <si>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</si>
  <si>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</si>
  <si>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</si>
  <si>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</si>
  <si>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</si>
  <si>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 xml:space="preserve">                                                                                                   合计:8</t>
  </si>
  <si>
    <t>WS2022001</t>
  </si>
  <si>
    <t>乌苏市头台乡汪家庄子村农机大院建设项目</t>
  </si>
  <si>
    <t>新建</t>
  </si>
  <si>
    <t>2022.01-2022.12</t>
  </si>
  <si>
    <t>头台乡汪家庄子村</t>
  </si>
  <si>
    <t>打造农机维修、停放、培训农机手等农机服务一体化中心（具体以可研设计为准）</t>
  </si>
  <si>
    <t>头台乡人民政府</t>
  </si>
  <si>
    <t>蔡忠刚</t>
  </si>
  <si>
    <t>农机的迅速增长，给农业生产带来了显著的变化，建设农机大院是农村建设中的急需，统一维修，统一管理，统一调配，提高服务一体化。</t>
  </si>
  <si>
    <t>农业机械大同小异，机械进不了院子，修建农机大院方便农机维维护保养。</t>
  </si>
  <si>
    <t>WS2022010</t>
  </si>
  <si>
    <t>乌苏市九间楼乡詹家庄子村老磨坊改造项目</t>
  </si>
  <si>
    <t>改扩建</t>
  </si>
  <si>
    <t>九间楼乡詹家村</t>
  </si>
  <si>
    <t>新建厂房600平米，改造厂房500平米，购买生产设备及配套附属设施建设</t>
  </si>
  <si>
    <t>九间楼乡人民政府</t>
  </si>
  <si>
    <t>杨继萍</t>
  </si>
  <si>
    <t>恢复传统的农产品加工业，将农产品变为农副产品，提高产品附加值促进农民增收；发展壮大农产品加工业，实现产业振兴，助力乡村振兴；解决富余劳动力就业，拓宽农民增收和渠实现乡村振兴与脱贫攻坚有效衔接。</t>
  </si>
  <si>
    <t>以党支部+企业+农户的方式，恢复传统的农产品加工，将农产品加工成为农副产品，提高产品附加值，同时将辖区农生产的农产品；注入社会资金、</t>
  </si>
  <si>
    <t>WS2022015</t>
  </si>
  <si>
    <t>乌苏市八十四户乡其格勒克村食品加工厂建设项目</t>
  </si>
  <si>
    <t>八十四户乡其格勒克村</t>
  </si>
  <si>
    <t>新建食品加工厂房一座，主要生产糕点、面点等特色食品加工（具体以可研设计为准）</t>
  </si>
  <si>
    <t>八十四户乡人民政府</t>
  </si>
  <si>
    <t>郝帅</t>
  </si>
  <si>
    <t>该项目实施可以整合村内富余劳动力就地就近转移就业</t>
  </si>
  <si>
    <t>通过整合村内有食品加工经验的村民，组成合作社，共同管理经营食品加工厂，增加农副产品附加值</t>
  </si>
  <si>
    <t>WS2022016</t>
  </si>
  <si>
    <t>乌苏市八十四户乡其格勒克村食品加工厂面点加工设备采购项目</t>
  </si>
  <si>
    <t>采购食品加工厂面点加工设备，含工作台、馕坑，烤箱，发酵罐等</t>
  </si>
  <si>
    <t>通过项目采购为八十四户乡食品加工项目提供设备，整合村内富余劳动力就地就近转移就业</t>
  </si>
  <si>
    <t>WS2022019</t>
  </si>
  <si>
    <t>乌苏市八十四户乡巴海村蔬菜产销合作社基础设施提升改造项目</t>
  </si>
  <si>
    <t>八十四户乡巴海村</t>
  </si>
  <si>
    <t>对现有两个蔬菜产销合作社基础设施和硬件配套进行提升改造，建设蔬菜交易区基钢架棚和蔬菜中转储存冷鲜库。</t>
  </si>
  <si>
    <t>为我乡巴海村及周边蔬菜种植户提供便捷蔬菜销售服务，降低销售成本，减少运输损耗，增加菜农收入</t>
  </si>
  <si>
    <t>降低蔬菜种植销售成本，减少蔬菜运输损耗。</t>
  </si>
  <si>
    <t>WS2022032</t>
  </si>
  <si>
    <t>乌苏市八十四户乡巴海村预包装蔬菜加工基地建设项目</t>
  </si>
  <si>
    <t>新建净菜加工厂一座和蔬菜预包装生产线一条，开展净菜初加工，并进行简单包装。</t>
  </si>
  <si>
    <t>完善蔬菜销售链，增加蔬菜销售附加值，带动6户富余劳动力就近转移就业，户均年增收5万元。</t>
  </si>
  <si>
    <t>提高蔬菜附加值、提高蔬菜品质。</t>
  </si>
  <si>
    <t>WS2022059</t>
  </si>
  <si>
    <t>乌苏市西大沟镇玉米深加工厂建设项目</t>
  </si>
  <si>
    <t>西大沟镇产业园</t>
  </si>
  <si>
    <t>建设面积为3188.66平米的玉米深加工厂，配套生产设施和附属设施（以设计为准）</t>
  </si>
  <si>
    <t>西大沟镇人民政府</t>
  </si>
  <si>
    <t>李世军</t>
  </si>
  <si>
    <t>发挥地理优势和种植优势，在下店村建设面积为3188.66平米的玉米深加工厂，促进群众致富增收</t>
  </si>
  <si>
    <t>发挥地理优势和种植优势，加大基础设施建设，优化经济发展，大力发展经济，促进群众增收致富。</t>
  </si>
  <si>
    <t>WS2022082</t>
  </si>
  <si>
    <t>乌苏市百泉镇天富利辣椒烘干厂建设项目</t>
  </si>
  <si>
    <t>百泉镇托古里克莫墩村</t>
  </si>
  <si>
    <t>新建钢结构棚1500平方米，配套烘干线一条、色选设备一条、辣椒采收机一台、烘干机等设施</t>
  </si>
  <si>
    <t>百泉镇人民政府</t>
  </si>
  <si>
    <t>宋杰</t>
  </si>
  <si>
    <t>发展辣椒特色产业深加工项目，带动周边辣椒种植农户，提升辣椒产业附加值，为群众增收创富提供新思路</t>
  </si>
  <si>
    <t>产业基础设施改善后，增加农业丰产丰收</t>
  </si>
  <si>
    <t>附件：</t>
  </si>
  <si>
    <t>英吉沙县2019年脱贫攻坚项目计划表</t>
  </si>
  <si>
    <t>填报单位：英吉沙县</t>
  </si>
  <si>
    <r>
      <rPr>
        <sz val="12"/>
        <rFont val="方正小标宋简体"/>
        <family val="2"/>
        <charset val="134"/>
      </rPr>
      <t>联系电话：</t>
    </r>
    <r>
      <rPr>
        <sz val="12"/>
        <rFont val="Times New Roman"/>
        <family val="2"/>
        <charset val="134"/>
      </rPr>
      <t>15292913060</t>
    </r>
  </si>
  <si>
    <t>项目序号</t>
  </si>
  <si>
    <t>资金来源项目名称</t>
  </si>
  <si>
    <t>中央</t>
  </si>
  <si>
    <t>文号</t>
  </si>
  <si>
    <t>自治区</t>
  </si>
  <si>
    <t>地州</t>
  </si>
  <si>
    <t>县级</t>
  </si>
  <si>
    <t>合计</t>
  </si>
  <si>
    <r>
      <rPr>
        <sz val="10"/>
        <rFont val="方正仿宋_GBK"/>
        <family val="2"/>
        <charset val="134"/>
      </rPr>
      <t>英吉沙县特色种植项目</t>
    </r>
  </si>
  <si>
    <r>
      <rPr>
        <sz val="10"/>
        <rFont val="Times New Roman"/>
        <family val="2"/>
        <charset val="134"/>
      </rPr>
      <t>2019</t>
    </r>
    <r>
      <rPr>
        <sz val="10"/>
        <rFont val="方正仿宋_GBK"/>
        <family val="2"/>
        <charset val="134"/>
      </rPr>
      <t>年中央扶贫专项资金</t>
    </r>
  </si>
  <si>
    <r>
      <rPr>
        <sz val="10"/>
        <rFont val="方正仿宋_GBK"/>
        <family val="2"/>
        <charset val="134"/>
      </rPr>
      <t>喀地财扶</t>
    </r>
    <r>
      <rPr>
        <sz val="10"/>
        <rFont val="Times New Roman"/>
        <family val="2"/>
        <charset val="134"/>
      </rPr>
      <t>[2018]62</t>
    </r>
    <r>
      <rPr>
        <sz val="10"/>
        <rFont val="方正仿宋_GBK"/>
        <family val="2"/>
        <charset val="134"/>
      </rPr>
      <t>号</t>
    </r>
  </si>
  <si>
    <r>
      <rPr>
        <sz val="10"/>
        <rFont val="方正仿宋_GBK"/>
        <family val="2"/>
        <charset val="134"/>
      </rPr>
      <t>喀地财扶</t>
    </r>
    <r>
      <rPr>
        <sz val="10"/>
        <rFont val="Times New Roman"/>
        <family val="2"/>
        <charset val="134"/>
      </rPr>
      <t>[2019]18</t>
    </r>
    <r>
      <rPr>
        <sz val="10"/>
        <rFont val="方正仿宋_GBK"/>
        <family val="2"/>
        <charset val="134"/>
      </rPr>
      <t>号</t>
    </r>
  </si>
  <si>
    <r>
      <rPr>
        <sz val="10"/>
        <rFont val="方正仿宋_GBK"/>
        <family val="2"/>
        <charset val="134"/>
      </rPr>
      <t>英吉沙县食用菌生产基地设施及配套建设项目</t>
    </r>
  </si>
  <si>
    <r>
      <rPr>
        <sz val="10"/>
        <rFont val="方正仿宋_GBK"/>
        <family val="2"/>
        <charset val="134"/>
      </rPr>
      <t>英吉沙县设施农业蔬菜提质增效项目</t>
    </r>
  </si>
  <si>
    <r>
      <rPr>
        <sz val="10"/>
        <rFont val="方正仿宋_GBK"/>
        <family val="2"/>
        <charset val="134"/>
      </rPr>
      <t>英吉沙县林果业提质增效项目</t>
    </r>
  </si>
  <si>
    <r>
      <rPr>
        <sz val="10"/>
        <rFont val="Times New Roman"/>
        <family val="2"/>
        <charset val="134"/>
      </rPr>
      <t>2019</t>
    </r>
    <r>
      <rPr>
        <sz val="10"/>
        <rFont val="方正仿宋_GBK"/>
        <family val="2"/>
        <charset val="134"/>
      </rPr>
      <t>年中央农业资源及生态保护补助资金（统筹整合部分）</t>
    </r>
  </si>
  <si>
    <r>
      <rPr>
        <sz val="10"/>
        <rFont val="方正仿宋_GBK"/>
        <family val="2"/>
        <charset val="134"/>
      </rPr>
      <t>喀地财农</t>
    </r>
    <r>
      <rPr>
        <sz val="10"/>
        <rFont val="Times New Roman"/>
        <family val="2"/>
        <charset val="134"/>
      </rPr>
      <t>[2018]84</t>
    </r>
    <r>
      <rPr>
        <sz val="10"/>
        <rFont val="方正仿宋_GBK"/>
        <family val="2"/>
        <charset val="134"/>
      </rPr>
      <t>号</t>
    </r>
  </si>
  <si>
    <r>
      <rPr>
        <sz val="10"/>
        <rFont val="方正仿宋_GBK"/>
        <family val="2"/>
        <charset val="134"/>
      </rPr>
      <t>中央车辆购置税收入补助地方用于农村公路建设项目资金（统筹整合部分）</t>
    </r>
  </si>
  <si>
    <r>
      <rPr>
        <sz val="10"/>
        <rFont val="方正仿宋_GBK"/>
        <family val="2"/>
        <charset val="134"/>
      </rPr>
      <t>喀地财建</t>
    </r>
    <r>
      <rPr>
        <sz val="10"/>
        <rFont val="Times New Roman"/>
        <family val="2"/>
        <charset val="134"/>
      </rPr>
      <t>[2018]141</t>
    </r>
    <r>
      <rPr>
        <sz val="10"/>
        <rFont val="方正仿宋_GBK"/>
        <family val="2"/>
        <charset val="134"/>
      </rPr>
      <t>号</t>
    </r>
  </si>
  <si>
    <r>
      <rPr>
        <sz val="10"/>
        <rFont val="方正仿宋_GBK"/>
        <family val="2"/>
        <charset val="134"/>
      </rPr>
      <t>自治区农田水利设施建设和水土保持补助资金</t>
    </r>
  </si>
  <si>
    <r>
      <rPr>
        <sz val="10"/>
        <rFont val="方正仿宋_GBK"/>
        <family val="2"/>
        <charset val="134"/>
      </rPr>
      <t>喀地财农</t>
    </r>
    <r>
      <rPr>
        <sz val="10"/>
        <rFont val="Times New Roman"/>
        <family val="2"/>
        <charset val="134"/>
      </rPr>
      <t>(2019)3</t>
    </r>
    <r>
      <rPr>
        <sz val="10"/>
        <rFont val="方正仿宋_GBK"/>
        <family val="2"/>
        <charset val="134"/>
      </rPr>
      <t>号</t>
    </r>
  </si>
  <si>
    <r>
      <rPr>
        <sz val="10"/>
        <rFont val="方正仿宋_GBK"/>
        <family val="2"/>
        <charset val="134"/>
      </rPr>
      <t>自治区财政专项扶贫资金</t>
    </r>
  </si>
  <si>
    <r>
      <rPr>
        <sz val="10"/>
        <rFont val="方正仿宋_GBK"/>
        <family val="2"/>
        <charset val="134"/>
      </rPr>
      <t>喀地财扶</t>
    </r>
    <r>
      <rPr>
        <sz val="10"/>
        <rFont val="Times New Roman"/>
        <family val="2"/>
        <charset val="134"/>
      </rPr>
      <t>[2019]2</t>
    </r>
    <r>
      <rPr>
        <sz val="10"/>
        <rFont val="方正仿宋_GBK"/>
        <family val="2"/>
        <charset val="134"/>
      </rPr>
      <t>号</t>
    </r>
  </si>
  <si>
    <r>
      <rPr>
        <sz val="10"/>
        <rFont val="方正仿宋_GBK"/>
        <family val="2"/>
        <charset val="134"/>
      </rPr>
      <t>中央扶贫专项资金</t>
    </r>
  </si>
  <si>
    <r>
      <rPr>
        <sz val="10"/>
        <rFont val="方正仿宋_GBK"/>
        <family val="2"/>
        <charset val="134"/>
      </rPr>
      <t>中央财政专项扶贫资金</t>
    </r>
  </si>
  <si>
    <r>
      <rPr>
        <sz val="10"/>
        <rFont val="方正仿宋_GBK"/>
        <family val="2"/>
        <charset val="134"/>
      </rPr>
      <t>英吉沙县林果业提质增产辅助项目</t>
    </r>
  </si>
  <si>
    <r>
      <rPr>
        <sz val="10"/>
        <rFont val="方正仿宋_GBK"/>
        <family val="2"/>
        <charset val="134"/>
      </rPr>
      <t>英吉沙县林下经济项目</t>
    </r>
  </si>
  <si>
    <r>
      <rPr>
        <sz val="10"/>
        <rFont val="方正仿宋_GBK"/>
        <family val="2"/>
        <charset val="134"/>
      </rPr>
      <t>英吉沙县特色林果种植基地建设项目</t>
    </r>
  </si>
  <si>
    <r>
      <rPr>
        <sz val="10"/>
        <rFont val="Times New Roman"/>
        <family val="2"/>
        <charset val="134"/>
      </rPr>
      <t>2019</t>
    </r>
    <r>
      <rPr>
        <sz val="10"/>
        <rFont val="方正仿宋_GBK"/>
        <family val="2"/>
        <charset val="134"/>
      </rPr>
      <t>年中央林业改革发展补助资金（统筹整合部分）</t>
    </r>
  </si>
  <si>
    <r>
      <rPr>
        <sz val="10"/>
        <rFont val="方正仿宋_GBK"/>
        <family val="2"/>
        <charset val="134"/>
      </rPr>
      <t>喀地财农</t>
    </r>
    <r>
      <rPr>
        <sz val="10"/>
        <rFont val="Times New Roman"/>
        <family val="2"/>
        <charset val="134"/>
      </rPr>
      <t>(2018)85</t>
    </r>
    <r>
      <rPr>
        <sz val="10"/>
        <rFont val="方正仿宋_GBK"/>
        <family val="2"/>
        <charset val="134"/>
      </rPr>
      <t>号</t>
    </r>
  </si>
  <si>
    <r>
      <rPr>
        <sz val="10"/>
        <rFont val="方正仿宋_GBK"/>
        <family val="2"/>
        <charset val="134"/>
      </rPr>
      <t>英吉沙县林下养殖项目</t>
    </r>
  </si>
  <si>
    <r>
      <rPr>
        <sz val="10"/>
        <rFont val="方正仿宋_GBK"/>
        <family val="2"/>
        <charset val="134"/>
      </rPr>
      <t>英吉沙县良种繁育中心建设项目</t>
    </r>
  </si>
  <si>
    <r>
      <rPr>
        <sz val="10"/>
        <rFont val="方正仿宋_GBK"/>
        <family val="2"/>
        <charset val="134"/>
      </rPr>
      <t>车辆购置税收入补助地方用于农村公路建设项目资金（统筹整合部分）</t>
    </r>
  </si>
  <si>
    <r>
      <rPr>
        <sz val="10"/>
        <rFont val="Times New Roman"/>
        <family val="2"/>
        <charset val="134"/>
      </rPr>
      <t>2019</t>
    </r>
    <r>
      <rPr>
        <sz val="10"/>
        <rFont val="方正仿宋_GBK"/>
        <family val="2"/>
        <charset val="134"/>
      </rPr>
      <t>年中央水利发展资金（统筹整合部分）</t>
    </r>
  </si>
  <si>
    <r>
      <rPr>
        <sz val="10"/>
        <rFont val="方正仿宋_GBK"/>
        <family val="2"/>
        <charset val="134"/>
      </rPr>
      <t>自治区一事一议财政奖补资金（统筹整合部分）</t>
    </r>
  </si>
  <si>
    <r>
      <rPr>
        <sz val="10"/>
        <rFont val="方正仿宋_GBK"/>
        <family val="2"/>
        <charset val="134"/>
      </rPr>
      <t>喀地综改</t>
    </r>
    <r>
      <rPr>
        <sz val="10"/>
        <rFont val="Times New Roman"/>
        <family val="2"/>
        <charset val="134"/>
      </rPr>
      <t>[2019]1</t>
    </r>
    <r>
      <rPr>
        <sz val="10"/>
        <rFont val="方正仿宋_GBK"/>
        <family val="2"/>
        <charset val="134"/>
      </rPr>
      <t>号</t>
    </r>
  </si>
  <si>
    <r>
      <rPr>
        <sz val="10"/>
        <rFont val="方正仿宋_GBK"/>
        <family val="2"/>
        <charset val="134"/>
      </rPr>
      <t>英吉沙县牲畜养殖良种繁育及推广项目</t>
    </r>
  </si>
  <si>
    <r>
      <rPr>
        <sz val="10"/>
        <rFont val="方正仿宋_GBK"/>
        <family val="2"/>
        <charset val="134"/>
      </rPr>
      <t>英吉沙县畜牧养殖小区建设项目</t>
    </r>
  </si>
  <si>
    <r>
      <rPr>
        <sz val="10"/>
        <rFont val="方正仿宋_GBK"/>
        <family val="2"/>
        <charset val="134"/>
      </rPr>
      <t>英吉沙县贫困户蛋鸡养殖项目</t>
    </r>
  </si>
  <si>
    <r>
      <rPr>
        <sz val="10"/>
        <rFont val="方正仿宋_GBK"/>
        <family val="2"/>
        <charset val="134"/>
      </rPr>
      <t>英吉沙县贫困户鸽子养殖项目</t>
    </r>
  </si>
  <si>
    <r>
      <rPr>
        <sz val="10"/>
        <rFont val="方正仿宋_GBK"/>
        <family val="2"/>
        <charset val="134"/>
      </rPr>
      <t>英吉沙县獭兔产业扶贫项目</t>
    </r>
  </si>
  <si>
    <r>
      <rPr>
        <sz val="10"/>
        <rFont val="方正仿宋_GBK"/>
        <family val="2"/>
        <charset val="134"/>
      </rPr>
      <t>自治区扶贫专项资金</t>
    </r>
  </si>
  <si>
    <r>
      <rPr>
        <sz val="10"/>
        <rFont val="方正仿宋_GBK"/>
        <family val="2"/>
        <charset val="134"/>
      </rPr>
      <t>英吉沙县庭院经济巩固提升项目</t>
    </r>
  </si>
  <si>
    <r>
      <rPr>
        <sz val="10"/>
        <rFont val="方正仿宋_GBK"/>
        <family val="2"/>
        <charset val="134"/>
      </rPr>
      <t>英吉沙县果蔬冷藏保鲜库建设项目</t>
    </r>
  </si>
  <si>
    <r>
      <rPr>
        <sz val="10"/>
        <rFont val="方正仿宋_GBK"/>
        <family val="2"/>
        <charset val="134"/>
      </rPr>
      <t>英吉沙县果蔬储藏窖建设项目</t>
    </r>
  </si>
  <si>
    <r>
      <rPr>
        <sz val="10"/>
        <rFont val="方正仿宋_GBK"/>
        <family val="2"/>
        <charset val="134"/>
      </rPr>
      <t>英吉沙县农机专业合作社建设项目</t>
    </r>
  </si>
  <si>
    <r>
      <rPr>
        <sz val="10"/>
        <rFont val="方正仿宋_GBK"/>
        <family val="2"/>
        <charset val="134"/>
      </rPr>
      <t>自治区扶持村级集体经济发展试点补助资金（统筹整合部分）</t>
    </r>
  </si>
  <si>
    <r>
      <rPr>
        <sz val="10"/>
        <rFont val="方正仿宋_GBK"/>
        <family val="2"/>
        <charset val="134"/>
      </rPr>
      <t>喀地综改</t>
    </r>
    <r>
      <rPr>
        <sz val="10"/>
        <rFont val="Times New Roman"/>
        <family val="2"/>
        <charset val="134"/>
      </rPr>
      <t>[2019]3</t>
    </r>
    <r>
      <rPr>
        <sz val="10"/>
        <rFont val="方正仿宋_GBK"/>
        <family val="2"/>
        <charset val="134"/>
      </rPr>
      <t>号</t>
    </r>
  </si>
  <si>
    <r>
      <rPr>
        <sz val="10"/>
        <rFont val="方正仿宋_GBK"/>
        <family val="2"/>
        <charset val="134"/>
      </rPr>
      <t>自治区农村综合改革转移支付</t>
    </r>
  </si>
  <si>
    <r>
      <rPr>
        <sz val="10"/>
        <rFont val="方正仿宋_GBK"/>
        <family val="2"/>
        <charset val="134"/>
      </rPr>
      <t>喀地综改</t>
    </r>
    <r>
      <rPr>
        <sz val="10"/>
        <rFont val="Times New Roman"/>
        <family val="2"/>
        <charset val="134"/>
      </rPr>
      <t>[2019]5</t>
    </r>
    <r>
      <rPr>
        <sz val="10"/>
        <rFont val="方正仿宋_GBK"/>
        <family val="2"/>
        <charset val="134"/>
      </rPr>
      <t>号</t>
    </r>
  </si>
  <si>
    <r>
      <rPr>
        <sz val="10"/>
        <rFont val="方正仿宋_GBK"/>
        <family val="2"/>
        <charset val="134"/>
      </rPr>
      <t>中央生猪（牛羊）调出大县奖励</t>
    </r>
    <r>
      <rPr>
        <sz val="10"/>
        <rFont val="Times New Roman"/>
        <family val="2"/>
        <charset val="134"/>
      </rPr>
      <t xml:space="preserve">
</t>
    </r>
    <r>
      <rPr>
        <sz val="10"/>
        <rFont val="方正仿宋_GBK"/>
        <family val="2"/>
        <charset val="134"/>
      </rPr>
      <t>资金（省级统筹部分）</t>
    </r>
  </si>
  <si>
    <r>
      <rPr>
        <sz val="10"/>
        <rFont val="方正仿宋_GBK"/>
        <family val="2"/>
        <charset val="134"/>
      </rPr>
      <t>喀地财建</t>
    </r>
    <r>
      <rPr>
        <sz val="10"/>
        <rFont val="Times New Roman"/>
        <family val="2"/>
        <charset val="134"/>
      </rPr>
      <t>[2019]55</t>
    </r>
    <r>
      <rPr>
        <sz val="10"/>
        <rFont val="方正仿宋_GBK"/>
        <family val="2"/>
        <charset val="134"/>
      </rPr>
      <t>号</t>
    </r>
  </si>
  <si>
    <r>
      <rPr>
        <sz val="10"/>
        <rFont val="Times New Roman"/>
        <family val="2"/>
        <charset val="134"/>
      </rPr>
      <t>2019</t>
    </r>
    <r>
      <rPr>
        <sz val="10"/>
        <rFont val="方正仿宋_GBK"/>
        <family val="2"/>
        <charset val="134"/>
      </rPr>
      <t>年自治区新增建设用地土地有偿使用费安排的高标准基本农田建设资金</t>
    </r>
    <r>
      <rPr>
        <sz val="10"/>
        <rFont val="Times New Roman"/>
        <family val="2"/>
        <charset val="134"/>
      </rPr>
      <t>(</t>
    </r>
    <r>
      <rPr>
        <sz val="10"/>
        <rFont val="方正仿宋_GBK"/>
        <family val="2"/>
        <charset val="134"/>
      </rPr>
      <t>统筹整合部分）</t>
    </r>
  </si>
  <si>
    <r>
      <rPr>
        <sz val="10"/>
        <rFont val="方正仿宋_GBK"/>
        <family val="2"/>
        <charset val="134"/>
      </rPr>
      <t>喀地财建</t>
    </r>
    <r>
      <rPr>
        <sz val="10"/>
        <rFont val="Times New Roman"/>
        <family val="2"/>
        <charset val="134"/>
      </rPr>
      <t>[2019]50</t>
    </r>
    <r>
      <rPr>
        <sz val="10"/>
        <rFont val="方正仿宋_GBK"/>
        <family val="2"/>
        <charset val="134"/>
      </rPr>
      <t>号</t>
    </r>
  </si>
  <si>
    <r>
      <rPr>
        <sz val="10"/>
        <rFont val="方正仿宋_GBK"/>
        <family val="2"/>
        <charset val="134"/>
      </rPr>
      <t>自治区农村环境连片整治示范资金</t>
    </r>
  </si>
  <si>
    <r>
      <rPr>
        <sz val="10"/>
        <rFont val="方正仿宋_GBK"/>
        <family val="2"/>
        <charset val="134"/>
      </rPr>
      <t>喀地财建</t>
    </r>
    <r>
      <rPr>
        <sz val="10"/>
        <rFont val="Times New Roman"/>
        <family val="2"/>
        <charset val="134"/>
      </rPr>
      <t>[2019]49</t>
    </r>
    <r>
      <rPr>
        <sz val="10"/>
        <rFont val="方正仿宋_GBK"/>
        <family val="2"/>
        <charset val="134"/>
      </rPr>
      <t>号</t>
    </r>
  </si>
  <si>
    <r>
      <rPr>
        <sz val="10"/>
        <rFont val="方正仿宋_GBK"/>
        <family val="2"/>
        <charset val="134"/>
      </rPr>
      <t>自治区安排基本建设投资用于</t>
    </r>
    <r>
      <rPr>
        <sz val="10"/>
        <rFont val="Times New Roman"/>
        <family val="2"/>
        <charset val="134"/>
      </rPr>
      <t>“</t>
    </r>
    <r>
      <rPr>
        <sz val="10"/>
        <rFont val="方正仿宋_GBK"/>
        <family val="2"/>
        <charset val="134"/>
      </rPr>
      <t>三农</t>
    </r>
    <r>
      <rPr>
        <sz val="10"/>
        <rFont val="Times New Roman"/>
        <family val="2"/>
        <charset val="134"/>
      </rPr>
      <t>”</t>
    </r>
    <r>
      <rPr>
        <sz val="10"/>
        <rFont val="方正仿宋_GBK"/>
        <family val="2"/>
        <charset val="134"/>
      </rPr>
      <t>部分</t>
    </r>
    <r>
      <rPr>
        <sz val="10"/>
        <rFont val="Times New Roman"/>
        <family val="2"/>
        <charset val="134"/>
      </rPr>
      <t xml:space="preserve">
</t>
    </r>
  </si>
  <si>
    <r>
      <rPr>
        <sz val="10"/>
        <rFont val="方正仿宋_GBK"/>
        <family val="2"/>
        <charset val="134"/>
      </rPr>
      <t>喀地财建</t>
    </r>
    <r>
      <rPr>
        <sz val="10"/>
        <rFont val="Times New Roman"/>
        <family val="2"/>
        <charset val="134"/>
      </rPr>
      <t>[2019]58</t>
    </r>
    <r>
      <rPr>
        <sz val="10"/>
        <rFont val="方正仿宋_GBK"/>
        <family val="2"/>
        <charset val="134"/>
      </rPr>
      <t>号</t>
    </r>
  </si>
  <si>
    <r>
      <rPr>
        <sz val="10"/>
        <rFont val="方正仿宋_GBK"/>
        <family val="2"/>
        <charset val="134"/>
      </rPr>
      <t>自治区旅游发展基金</t>
    </r>
  </si>
  <si>
    <r>
      <rPr>
        <sz val="10"/>
        <rFont val="方正仿宋_GBK"/>
        <family val="2"/>
        <charset val="134"/>
      </rPr>
      <t>喀地财教</t>
    </r>
    <r>
      <rPr>
        <sz val="10"/>
        <rFont val="Times New Roman"/>
        <family val="2"/>
        <charset val="134"/>
      </rPr>
      <t>[2019]55</t>
    </r>
    <r>
      <rPr>
        <sz val="10"/>
        <rFont val="方正仿宋_GBK"/>
        <family val="2"/>
        <charset val="134"/>
      </rPr>
      <t>号</t>
    </r>
  </si>
  <si>
    <r>
      <rPr>
        <sz val="10"/>
        <rFont val="方正仿宋_GBK"/>
        <family val="2"/>
        <charset val="134"/>
      </rPr>
      <t>喀地财农</t>
    </r>
    <r>
      <rPr>
        <sz val="10"/>
        <rFont val="Times New Roman"/>
        <family val="2"/>
        <charset val="134"/>
      </rPr>
      <t>[2019]35</t>
    </r>
    <r>
      <rPr>
        <sz val="10"/>
        <rFont val="方正仿宋_GBK"/>
        <family val="2"/>
        <charset val="134"/>
      </rPr>
      <t>号</t>
    </r>
  </si>
  <si>
    <r>
      <rPr>
        <sz val="10"/>
        <rFont val="Times New Roman"/>
        <family val="2"/>
        <charset val="134"/>
      </rPr>
      <t>2019</t>
    </r>
    <r>
      <rPr>
        <sz val="10"/>
        <rFont val="方正仿宋_GBK"/>
        <family val="2"/>
        <charset val="134"/>
      </rPr>
      <t>年第二批中央水利发展资金（统筹整合部分）</t>
    </r>
  </si>
  <si>
    <r>
      <rPr>
        <sz val="10"/>
        <rFont val="方正仿宋_GBK"/>
        <family val="2"/>
        <charset val="134"/>
      </rPr>
      <t>喀地财农</t>
    </r>
    <r>
      <rPr>
        <sz val="10"/>
        <rFont val="Times New Roman"/>
        <family val="2"/>
        <charset val="134"/>
      </rPr>
      <t>[2019]36</t>
    </r>
    <r>
      <rPr>
        <sz val="10"/>
        <rFont val="方正仿宋_GBK"/>
        <family val="2"/>
        <charset val="134"/>
      </rPr>
      <t>号</t>
    </r>
  </si>
  <si>
    <r>
      <rPr>
        <sz val="10"/>
        <rFont val="方正仿宋_GBK"/>
        <family val="2"/>
        <charset val="134"/>
      </rPr>
      <t>中央产粮大县奖励资金（统筹整合部分）</t>
    </r>
  </si>
  <si>
    <r>
      <rPr>
        <sz val="10"/>
        <rFont val="方正仿宋_GBK"/>
        <family val="2"/>
        <charset val="134"/>
      </rPr>
      <t>喀地财建</t>
    </r>
    <r>
      <rPr>
        <sz val="10"/>
        <rFont val="Times New Roman"/>
        <family val="2"/>
        <charset val="134"/>
      </rPr>
      <t>[2019]66</t>
    </r>
    <r>
      <rPr>
        <sz val="10"/>
        <rFont val="方正仿宋_GBK"/>
        <family val="2"/>
        <charset val="134"/>
      </rPr>
      <t>号</t>
    </r>
  </si>
  <si>
    <r>
      <rPr>
        <sz val="10"/>
        <rFont val="方正仿宋_GBK"/>
        <family val="2"/>
        <charset val="134"/>
      </rPr>
      <t>英吉沙县色买提甜杏肉生产加工建设项目</t>
    </r>
  </si>
  <si>
    <r>
      <rPr>
        <sz val="10"/>
        <rFont val="方正仿宋_GBK"/>
        <family val="2"/>
        <charset val="134"/>
      </rPr>
      <t>英吉沙县色买提甜杏肉生产加工建设改扩建项目</t>
    </r>
  </si>
  <si>
    <r>
      <rPr>
        <sz val="10"/>
        <rFont val="方正仿宋_GBK"/>
        <family val="2"/>
        <charset val="134"/>
      </rPr>
      <t>英吉沙县杏子加工设备购置项目</t>
    </r>
  </si>
  <si>
    <r>
      <rPr>
        <sz val="10"/>
        <rFont val="方正仿宋_GBK"/>
        <family val="2"/>
        <charset val="134"/>
      </rPr>
      <t>英吉沙县烘干房改造项目</t>
    </r>
  </si>
  <si>
    <r>
      <rPr>
        <sz val="10"/>
        <rFont val="方正仿宋_GBK"/>
        <family val="2"/>
        <charset val="134"/>
      </rPr>
      <t>英吉沙县水产养殖建设项目</t>
    </r>
  </si>
  <si>
    <r>
      <rPr>
        <sz val="10"/>
        <rFont val="方正仿宋_GBK"/>
        <family val="2"/>
        <charset val="134"/>
      </rPr>
      <t>英吉沙县芒辛镇</t>
    </r>
    <r>
      <rPr>
        <sz val="10"/>
        <rFont val="Times New Roman"/>
        <family val="2"/>
        <charset val="134"/>
      </rPr>
      <t>9</t>
    </r>
    <r>
      <rPr>
        <sz val="10"/>
        <rFont val="方正仿宋_GBK"/>
        <family val="2"/>
        <charset val="134"/>
      </rPr>
      <t>村土陶旅游扶贫建设项目</t>
    </r>
  </si>
  <si>
    <r>
      <rPr>
        <sz val="10"/>
        <rFont val="方正仿宋_GBK"/>
        <family val="2"/>
        <charset val="134"/>
      </rPr>
      <t>喀地综改〔</t>
    </r>
    <r>
      <rPr>
        <sz val="10"/>
        <rFont val="Times New Roman"/>
        <family val="2"/>
        <charset val="134"/>
      </rPr>
      <t>2019</t>
    </r>
    <r>
      <rPr>
        <sz val="10"/>
        <rFont val="方正仿宋_GBK"/>
        <family val="2"/>
        <charset val="134"/>
      </rPr>
      <t>〕</t>
    </r>
    <r>
      <rPr>
        <sz val="10"/>
        <rFont val="Times New Roman"/>
        <family val="2"/>
        <charset val="134"/>
      </rPr>
      <t>1</t>
    </r>
    <r>
      <rPr>
        <sz val="10"/>
        <rFont val="方正仿宋_GBK"/>
        <family val="2"/>
        <charset val="134"/>
      </rPr>
      <t>号</t>
    </r>
  </si>
  <si>
    <r>
      <rPr>
        <sz val="10"/>
        <rFont val="方正仿宋_GBK"/>
        <family val="2"/>
        <charset val="134"/>
      </rPr>
      <t>喀地综改〔</t>
    </r>
    <r>
      <rPr>
        <sz val="10"/>
        <rFont val="Times New Roman"/>
        <family val="2"/>
        <charset val="134"/>
      </rPr>
      <t>2019</t>
    </r>
    <r>
      <rPr>
        <sz val="10"/>
        <rFont val="方正仿宋_GBK"/>
        <family val="2"/>
        <charset val="134"/>
      </rPr>
      <t>〕</t>
    </r>
    <r>
      <rPr>
        <sz val="10"/>
        <rFont val="Times New Roman"/>
        <family val="2"/>
        <charset val="134"/>
      </rPr>
      <t>2</t>
    </r>
    <r>
      <rPr>
        <sz val="10"/>
        <rFont val="方正仿宋_GBK"/>
        <family val="2"/>
        <charset val="134"/>
      </rPr>
      <t>号</t>
    </r>
  </si>
  <si>
    <r>
      <rPr>
        <sz val="10"/>
        <rFont val="方正仿宋_GBK"/>
        <family val="2"/>
        <charset val="134"/>
      </rPr>
      <t>喀地综改〔</t>
    </r>
    <r>
      <rPr>
        <sz val="10"/>
        <rFont val="Times New Roman"/>
        <family val="2"/>
        <charset val="134"/>
      </rPr>
      <t>2019</t>
    </r>
    <r>
      <rPr>
        <sz val="10"/>
        <rFont val="方正仿宋_GBK"/>
        <family val="2"/>
        <charset val="134"/>
      </rPr>
      <t>〕</t>
    </r>
    <r>
      <rPr>
        <sz val="10"/>
        <rFont val="Times New Roman"/>
        <family val="2"/>
        <charset val="134"/>
      </rPr>
      <t>3</t>
    </r>
    <r>
      <rPr>
        <sz val="10"/>
        <rFont val="方正仿宋_GBK"/>
        <family val="2"/>
        <charset val="134"/>
      </rPr>
      <t>号</t>
    </r>
  </si>
  <si>
    <r>
      <rPr>
        <sz val="10"/>
        <rFont val="方正仿宋_GBK"/>
        <family val="2"/>
        <charset val="134"/>
      </rPr>
      <t>英吉沙县农贸市场建设项目</t>
    </r>
  </si>
  <si>
    <r>
      <rPr>
        <sz val="10"/>
        <rFont val="方正仿宋_GBK"/>
        <family val="2"/>
        <charset val="134"/>
      </rPr>
      <t>英吉沙县农村小市场建设项目</t>
    </r>
  </si>
  <si>
    <r>
      <rPr>
        <sz val="10"/>
        <rFont val="方正仿宋_GBK"/>
        <family val="2"/>
        <charset val="134"/>
      </rPr>
      <t>英吉沙县十小工程建设项目</t>
    </r>
  </si>
  <si>
    <r>
      <rPr>
        <sz val="10"/>
        <rFont val="方正仿宋_GBK"/>
        <family val="2"/>
        <charset val="134"/>
      </rPr>
      <t>英吉沙县乡村车间建设项目</t>
    </r>
  </si>
  <si>
    <r>
      <rPr>
        <sz val="10"/>
        <rFont val="Times New Roman"/>
        <family val="2"/>
        <charset val="134"/>
      </rPr>
      <t>2019</t>
    </r>
    <r>
      <rPr>
        <sz val="10"/>
        <rFont val="方正仿宋_GBK"/>
        <family val="2"/>
        <charset val="134"/>
      </rPr>
      <t>年自治区彩票公益金用于涉农整合资金</t>
    </r>
  </si>
  <si>
    <r>
      <rPr>
        <sz val="10"/>
        <rFont val="方正仿宋_GBK"/>
        <family val="2"/>
        <charset val="134"/>
      </rPr>
      <t>喀地财综</t>
    </r>
    <r>
      <rPr>
        <sz val="10"/>
        <rFont val="Times New Roman"/>
        <family val="2"/>
        <charset val="134"/>
      </rPr>
      <t>[2018]48</t>
    </r>
    <r>
      <rPr>
        <sz val="10"/>
        <rFont val="方正仿宋_GBK"/>
        <family val="2"/>
        <charset val="134"/>
      </rPr>
      <t>号</t>
    </r>
  </si>
  <si>
    <r>
      <rPr>
        <sz val="10"/>
        <rFont val="方正仿宋_GBK"/>
        <family val="2"/>
        <charset val="134"/>
      </rPr>
      <t>喀地财社〔</t>
    </r>
    <r>
      <rPr>
        <sz val="10"/>
        <rFont val="Times New Roman"/>
        <family val="2"/>
        <charset val="134"/>
      </rPr>
      <t>2019</t>
    </r>
    <r>
      <rPr>
        <sz val="10"/>
        <rFont val="方正仿宋_GBK"/>
        <family val="2"/>
        <charset val="134"/>
      </rPr>
      <t>〕</t>
    </r>
    <r>
      <rPr>
        <sz val="10"/>
        <rFont val="Times New Roman"/>
        <family val="2"/>
        <charset val="134"/>
      </rPr>
      <t>21</t>
    </r>
    <r>
      <rPr>
        <sz val="10"/>
        <rFont val="方正仿宋_GBK"/>
        <family val="2"/>
        <charset val="134"/>
      </rPr>
      <t>号</t>
    </r>
  </si>
  <si>
    <r>
      <rPr>
        <sz val="10"/>
        <rFont val="方正仿宋_GBK"/>
        <family val="2"/>
        <charset val="134"/>
      </rPr>
      <t>中央旅游发展基金</t>
    </r>
  </si>
  <si>
    <r>
      <rPr>
        <sz val="10"/>
        <rFont val="方正仿宋_GBK"/>
        <family val="2"/>
        <charset val="134"/>
      </rPr>
      <t>喀地财行〔</t>
    </r>
    <r>
      <rPr>
        <sz val="10"/>
        <rFont val="Times New Roman"/>
        <family val="2"/>
        <charset val="134"/>
      </rPr>
      <t>2018</t>
    </r>
    <r>
      <rPr>
        <sz val="10"/>
        <rFont val="方正仿宋_GBK"/>
        <family val="2"/>
        <charset val="134"/>
      </rPr>
      <t>〕</t>
    </r>
    <r>
      <rPr>
        <sz val="10"/>
        <rFont val="Times New Roman"/>
        <family val="2"/>
        <charset val="134"/>
      </rPr>
      <t>90</t>
    </r>
    <r>
      <rPr>
        <sz val="10"/>
        <rFont val="方正仿宋_GBK"/>
        <family val="2"/>
        <charset val="134"/>
      </rPr>
      <t>号</t>
    </r>
  </si>
  <si>
    <r>
      <rPr>
        <sz val="10"/>
        <rFont val="方正仿宋_GBK"/>
        <family val="2"/>
        <charset val="134"/>
      </rPr>
      <t>英吉沙县乡村车间改造建设项目</t>
    </r>
  </si>
  <si>
    <r>
      <rPr>
        <sz val="10"/>
        <rFont val="方正仿宋_GBK"/>
        <family val="2"/>
        <charset val="134"/>
      </rPr>
      <t>英吉沙县新城工业园扶贫车间建设项目</t>
    </r>
  </si>
  <si>
    <r>
      <rPr>
        <sz val="10"/>
        <rFont val="Times New Roman"/>
        <family val="2"/>
        <charset val="134"/>
      </rPr>
      <t>2019</t>
    </r>
    <r>
      <rPr>
        <sz val="10"/>
        <rFont val="方正仿宋_GBK"/>
        <family val="2"/>
        <charset val="134"/>
      </rPr>
      <t>年中央扶贫专项资金（第二批）</t>
    </r>
  </si>
  <si>
    <r>
      <rPr>
        <sz val="10"/>
        <rFont val="方正仿宋_GBK"/>
        <family val="2"/>
        <charset val="134"/>
      </rPr>
      <t>英吉沙县就业配套设施建设项目</t>
    </r>
  </si>
  <si>
    <r>
      <rPr>
        <sz val="10"/>
        <rFont val="方正仿宋_GBK"/>
        <family val="2"/>
        <charset val="134"/>
      </rPr>
      <t>喀地财建</t>
    </r>
    <r>
      <rPr>
        <sz val="10"/>
        <rFont val="Times New Roman"/>
        <family val="2"/>
        <charset val="134"/>
      </rPr>
      <t>[2018]140</t>
    </r>
    <r>
      <rPr>
        <sz val="10"/>
        <rFont val="方正仿宋_GBK"/>
        <family val="2"/>
        <charset val="134"/>
      </rPr>
      <t>号</t>
    </r>
  </si>
  <si>
    <r>
      <rPr>
        <sz val="10"/>
        <rFont val="方正仿宋_GBK"/>
        <family val="2"/>
        <charset val="134"/>
      </rPr>
      <t>英吉沙县贫困户就业</t>
    </r>
    <r>
      <rPr>
        <sz val="10"/>
        <rFont val="Times New Roman"/>
        <family val="2"/>
        <charset val="134"/>
      </rPr>
      <t>“</t>
    </r>
    <r>
      <rPr>
        <sz val="10"/>
        <rFont val="方正仿宋_GBK"/>
        <family val="2"/>
        <charset val="134"/>
      </rPr>
      <t>以奖代补</t>
    </r>
    <r>
      <rPr>
        <sz val="10"/>
        <rFont val="Times New Roman"/>
        <family val="2"/>
        <charset val="134"/>
      </rPr>
      <t>”</t>
    </r>
    <r>
      <rPr>
        <sz val="10"/>
        <rFont val="方正仿宋_GBK"/>
        <family val="2"/>
        <charset val="134"/>
      </rPr>
      <t>项目</t>
    </r>
  </si>
  <si>
    <r>
      <rPr>
        <sz val="10"/>
        <rFont val="方正仿宋_GBK"/>
        <family val="2"/>
        <charset val="134"/>
      </rPr>
      <t>涉农整合资金</t>
    </r>
  </si>
  <si>
    <r>
      <rPr>
        <sz val="10"/>
        <rFont val="方正仿宋_GBK"/>
        <family val="2"/>
        <charset val="134"/>
      </rPr>
      <t>英吉沙县手工业设备项目</t>
    </r>
  </si>
  <si>
    <r>
      <rPr>
        <sz val="10"/>
        <rFont val="方正仿宋_GBK"/>
        <family val="2"/>
        <charset val="134"/>
      </rPr>
      <t>英吉沙县安居富民房建设项目</t>
    </r>
  </si>
  <si>
    <r>
      <rPr>
        <sz val="10"/>
        <rFont val="Times New Roman"/>
        <family val="2"/>
        <charset val="134"/>
      </rPr>
      <t>2019</t>
    </r>
    <r>
      <rPr>
        <sz val="10"/>
        <rFont val="方正仿宋_GBK"/>
        <family val="2"/>
        <charset val="134"/>
      </rPr>
      <t>年中央第一批农村危房改造补助资金（建档立卡贫困户）</t>
    </r>
  </si>
  <si>
    <r>
      <rPr>
        <sz val="10"/>
        <rFont val="方正仿宋_GBK"/>
        <family val="2"/>
        <charset val="134"/>
      </rPr>
      <t>喀地财社〔</t>
    </r>
    <r>
      <rPr>
        <sz val="10"/>
        <rFont val="Times New Roman"/>
        <family val="2"/>
        <charset val="134"/>
      </rPr>
      <t>2019</t>
    </r>
    <r>
      <rPr>
        <sz val="10"/>
        <rFont val="方正仿宋_GBK"/>
        <family val="2"/>
        <charset val="134"/>
      </rPr>
      <t>〕</t>
    </r>
    <r>
      <rPr>
        <sz val="10"/>
        <rFont val="Times New Roman"/>
        <family val="2"/>
        <charset val="134"/>
      </rPr>
      <t>53</t>
    </r>
    <r>
      <rPr>
        <sz val="10"/>
        <rFont val="方正仿宋_GBK"/>
        <family val="2"/>
        <charset val="134"/>
      </rPr>
      <t>号</t>
    </r>
  </si>
  <si>
    <r>
      <rPr>
        <sz val="10"/>
        <rFont val="Times New Roman"/>
        <family val="2"/>
        <charset val="134"/>
      </rPr>
      <t>2019</t>
    </r>
    <r>
      <rPr>
        <sz val="10"/>
        <rFont val="方正仿宋_GBK"/>
        <family val="2"/>
        <charset val="134"/>
      </rPr>
      <t>年自治区地方政府债务资金用于农村安居工程（建档立卡贫困户）</t>
    </r>
  </si>
  <si>
    <r>
      <rPr>
        <sz val="10"/>
        <rFont val="方正仿宋_GBK"/>
        <family val="2"/>
        <charset val="134"/>
      </rPr>
      <t>喀地财建</t>
    </r>
    <r>
      <rPr>
        <sz val="10"/>
        <rFont val="Times New Roman"/>
        <family val="2"/>
        <charset val="134"/>
      </rPr>
      <t>[2019]44</t>
    </r>
    <r>
      <rPr>
        <sz val="10"/>
        <rFont val="方正仿宋_GBK"/>
        <family val="2"/>
        <charset val="134"/>
      </rPr>
      <t>号</t>
    </r>
  </si>
  <si>
    <r>
      <rPr>
        <sz val="10"/>
        <rFont val="方正仿宋_GBK"/>
        <family val="2"/>
        <charset val="134"/>
      </rPr>
      <t>英吉沙县南部四乡农村饮水安全巩固提升工程</t>
    </r>
  </si>
  <si>
    <r>
      <rPr>
        <sz val="10"/>
        <rFont val="方正仿宋_GBK"/>
        <family val="2"/>
        <charset val="134"/>
      </rPr>
      <t>喀地财农</t>
    </r>
    <r>
      <rPr>
        <sz val="10"/>
        <rFont val="Times New Roman"/>
        <family val="2"/>
        <charset val="134"/>
      </rPr>
      <t>[2018]83</t>
    </r>
    <r>
      <rPr>
        <sz val="10"/>
        <rFont val="方正仿宋_GBK"/>
        <family val="2"/>
        <charset val="134"/>
      </rPr>
      <t>号</t>
    </r>
  </si>
  <si>
    <r>
      <rPr>
        <sz val="10"/>
        <rFont val="方正仿宋_GBK"/>
        <family val="2"/>
        <charset val="134"/>
      </rPr>
      <t>英吉沙县依格孜牙乡农村饮水安全巩固提升工程</t>
    </r>
  </si>
  <si>
    <r>
      <rPr>
        <sz val="10"/>
        <rFont val="方正仿宋_GBK"/>
        <family val="2"/>
        <charset val="134"/>
      </rPr>
      <t>英吉沙县桥梁建设项目</t>
    </r>
  </si>
  <si>
    <r>
      <rPr>
        <sz val="10"/>
        <rFont val="方正仿宋_GBK"/>
        <family val="2"/>
        <charset val="134"/>
      </rPr>
      <t>英吉沙县村组或巷道道路建设项目</t>
    </r>
  </si>
  <si>
    <r>
      <rPr>
        <sz val="10"/>
        <rFont val="方正仿宋_GBK"/>
        <family val="2"/>
        <charset val="134"/>
      </rPr>
      <t>英吉沙县煤改电入户工程建设项目</t>
    </r>
  </si>
  <si>
    <r>
      <rPr>
        <sz val="10"/>
        <rFont val="方正仿宋_GBK"/>
        <family val="2"/>
        <charset val="134"/>
      </rPr>
      <t>英吉沙县防渗渠建设项目</t>
    </r>
  </si>
  <si>
    <r>
      <rPr>
        <sz val="10"/>
        <rFont val="方正仿宋_GBK"/>
        <family val="2"/>
        <charset val="134"/>
      </rPr>
      <t>英吉沙县排碱渠建设项目</t>
    </r>
  </si>
  <si>
    <r>
      <rPr>
        <sz val="10"/>
        <rFont val="方正仿宋_GBK"/>
        <family val="2"/>
        <charset val="134"/>
      </rPr>
      <t>英吉沙县英其力克闸口建设项目</t>
    </r>
  </si>
  <si>
    <r>
      <rPr>
        <sz val="10"/>
        <rFont val="方正仿宋_GBK"/>
        <family val="2"/>
        <charset val="134"/>
      </rPr>
      <t>英吉沙县扶贫小额信贷贴息项目</t>
    </r>
  </si>
  <si>
    <r>
      <rPr>
        <sz val="10"/>
        <rFont val="方正仿宋_GBK"/>
        <family val="2"/>
        <charset val="134"/>
      </rPr>
      <t>英吉沙县扶贫龙头企业扶贫贷款贴息项目</t>
    </r>
  </si>
  <si>
    <r>
      <rPr>
        <sz val="10"/>
        <rFont val="方正仿宋_GBK"/>
        <family val="2"/>
        <charset val="134"/>
      </rPr>
      <t>英吉沙县扶贫小额信贷风险补偿金项目</t>
    </r>
  </si>
  <si>
    <r>
      <rPr>
        <sz val="12"/>
        <rFont val="方正仿宋_GBK"/>
        <family val="2"/>
        <charset val="134"/>
      </rPr>
      <t>卫生室</t>
    </r>
  </si>
  <si>
    <r>
      <rPr>
        <sz val="10"/>
        <rFont val="方正仿宋_GBK"/>
        <family val="2"/>
        <charset val="134"/>
      </rPr>
      <t>县级资金</t>
    </r>
  </si>
  <si>
    <r>
      <rPr>
        <sz val="12"/>
        <rFont val="方正仿宋_GBK"/>
        <family val="2"/>
        <charset val="134"/>
      </rPr>
      <t>实用技术培训</t>
    </r>
  </si>
  <si>
    <r>
      <rPr>
        <sz val="12"/>
        <rFont val="方正仿宋_GBK"/>
        <family val="2"/>
        <charset val="134"/>
      </rPr>
      <t>创业致富带头人培训</t>
    </r>
  </si>
  <si>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3.项目类别只需在对应类别下打1，有且只有一个1标识。</t>
  </si>
</sst>
</file>

<file path=xl/styles.xml><?xml version="1.0" encoding="utf-8"?>
<styleSheet xmlns="http://schemas.openxmlformats.org/spreadsheetml/2006/main">
  <numFmts count="12">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00_ "/>
    <numFmt numFmtId="178" formatCode="0_ "/>
    <numFmt numFmtId="179" formatCode="0.0_ "/>
    <numFmt numFmtId="180" formatCode="0.0_);[Red]\(0.0\)"/>
    <numFmt numFmtId="181" formatCode="0_);[Red]\(0\)"/>
    <numFmt numFmtId="182" formatCode="0.000_ "/>
    <numFmt numFmtId="183" formatCode="0.00_);[Red]\(0.00\)"/>
  </numFmts>
  <fonts count="61">
    <font>
      <sz val="11"/>
      <color theme="1"/>
      <name val="宋体"/>
      <family val="2"/>
      <charset val="134"/>
      <scheme val="minor"/>
    </font>
    <font>
      <sz val="10"/>
      <color theme="1"/>
      <name val="Arial"/>
      <family val="2"/>
    </font>
    <font>
      <sz val="11"/>
      <name val="Times New Roman"/>
      <family val="2"/>
      <charset val="134"/>
    </font>
    <font>
      <b/>
      <sz val="10"/>
      <name val="宋体"/>
      <family val="2"/>
      <charset val="134"/>
    </font>
    <font>
      <sz val="10"/>
      <name val="宋体"/>
      <family val="2"/>
      <charset val="134"/>
    </font>
    <font>
      <sz val="11"/>
      <name val="宋体"/>
      <family val="2"/>
      <charset val="134"/>
    </font>
    <font>
      <sz val="24"/>
      <name val="宋体"/>
      <family val="2"/>
      <charset val="134"/>
    </font>
    <font>
      <sz val="12"/>
      <name val="方正小标宋简体"/>
      <family val="2"/>
      <charset val="134"/>
    </font>
    <font>
      <sz val="12"/>
      <name val="Times New Roman"/>
      <family val="2"/>
      <charset val="134"/>
    </font>
    <font>
      <sz val="10"/>
      <name val="方正仿宋_GBK"/>
      <family val="2"/>
      <charset val="134"/>
    </font>
    <font>
      <b/>
      <sz val="14"/>
      <name val="微软雅黑"/>
      <family val="2"/>
      <charset val="134"/>
    </font>
    <font>
      <sz val="10"/>
      <name val="Times New Roman"/>
      <family val="2"/>
      <charset val="134"/>
    </font>
    <font>
      <sz val="11"/>
      <name val="仿宋_GB2312"/>
      <family val="2"/>
      <charset val="134"/>
    </font>
    <font>
      <sz val="24"/>
      <name val="方正小标宋简体"/>
      <family val="2"/>
      <charset val="134"/>
    </font>
    <font>
      <sz val="11"/>
      <name val="宋体"/>
      <family val="2"/>
      <charset val="134"/>
      <scheme val="minor"/>
    </font>
    <font>
      <sz val="10"/>
      <name val="仿宋_GB2312"/>
      <family val="2"/>
      <charset val="134"/>
    </font>
    <font>
      <sz val="24"/>
      <name val="Times New Roman"/>
      <family val="2"/>
      <charset val="134"/>
    </font>
    <font>
      <b/>
      <sz val="11"/>
      <color theme="1"/>
      <name val="宋体"/>
      <family val="2"/>
      <charset val="134"/>
      <scheme val="minor"/>
    </font>
    <font>
      <sz val="11"/>
      <color rgb="FF9C0006"/>
      <name val="宋体"/>
      <family val="2"/>
      <charset val="134"/>
      <scheme val="minor"/>
    </font>
    <font>
      <sz val="11"/>
      <color rgb="FF3F3F76"/>
      <name val="宋体"/>
      <family val="2"/>
      <charset val="134"/>
      <scheme val="minor"/>
    </font>
    <font>
      <u val="single"/>
      <sz val="11"/>
      <color rgb="FF800080"/>
      <name val="宋体"/>
      <family val="2"/>
      <charset val="134"/>
      <scheme val="minor"/>
    </font>
    <font>
      <sz val="11"/>
      <color theme="0"/>
      <name val="宋体"/>
      <family val="2"/>
      <charset val="134"/>
      <scheme val="minor"/>
    </font>
    <font>
      <i/>
      <sz val="11"/>
      <color rgb="FF7F7F7F"/>
      <name val="宋体"/>
      <family val="2"/>
      <charset val="134"/>
      <scheme val="minor"/>
    </font>
    <font>
      <sz val="12"/>
      <name val="宋体"/>
      <family val="2"/>
      <charset val="134"/>
    </font>
    <font>
      <u val="single"/>
      <sz val="11"/>
      <color rgb="FF0000FF"/>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sz val="11"/>
      <color indexed="8"/>
      <name val="宋体"/>
      <family val="2"/>
      <charset val="134"/>
    </font>
    <font>
      <b/>
      <sz val="15"/>
      <color theme="3"/>
      <name val="宋体"/>
      <family val="2"/>
      <charset val="134"/>
      <scheme val="minor"/>
    </font>
    <font>
      <b/>
      <sz val="13"/>
      <color theme="3"/>
      <name val="宋体"/>
      <family val="2"/>
      <charset val="134"/>
      <scheme val="minor"/>
    </font>
    <font>
      <b/>
      <sz val="11"/>
      <color rgb="FFFFFFFF"/>
      <name val="宋体"/>
      <family val="2"/>
      <charset val="134"/>
      <scheme val="minor"/>
    </font>
    <font>
      <sz val="11"/>
      <color rgb="FF9C6500"/>
      <name val="宋体"/>
      <family val="2"/>
      <charset val="134"/>
      <scheme val="minor"/>
    </font>
    <font>
      <b/>
      <sz val="11"/>
      <color rgb="FF3F3F3F"/>
      <name val="宋体"/>
      <family val="2"/>
      <charset val="134"/>
      <scheme val="minor"/>
    </font>
    <font>
      <sz val="11"/>
      <color rgb="FF006100"/>
      <name val="宋体"/>
      <family val="2"/>
      <charset val="134"/>
      <scheme val="minor"/>
    </font>
    <font>
      <b/>
      <sz val="11"/>
      <color rgb="FFFA7D00"/>
      <name val="宋体"/>
      <family val="2"/>
      <charset val="134"/>
      <scheme val="minor"/>
    </font>
    <font>
      <sz val="11"/>
      <color rgb="FFFA7D00"/>
      <name val="宋体"/>
      <family val="2"/>
      <charset val="134"/>
      <scheme val="minor"/>
    </font>
    <font>
      <sz val="12"/>
      <name val="方正仿宋_GBK"/>
      <family val="2"/>
      <charset val="134"/>
    </font>
    <font>
      <sz val="10"/>
      <color rgb="FF000000"/>
      <name val="仿宋_GB2312"/>
      <family val="2"/>
      <charset val="134"/>
    </font>
    <font>
      <sz val="10"/>
      <color rgb="FF000000"/>
      <name val="方正仿宋_GBK"/>
      <family val="2"/>
      <charset val="134"/>
    </font>
    <font>
      <sz val="11"/>
      <color rgb="FF000000"/>
      <name val="宋体"/>
      <family val="2"/>
      <charset val="134"/>
      <scheme val="minor"/>
    </font>
    <font>
      <b/>
      <sz val="10"/>
      <color rgb="FF000000"/>
      <name val="宋体"/>
      <family val="2"/>
      <charset val="134"/>
    </font>
    <font>
      <sz val="24"/>
      <color rgb="FF000000"/>
      <name val="Times New Roman"/>
      <family val="2"/>
      <charset val="134"/>
    </font>
    <font>
      <sz val="12"/>
      <color rgb="FF000000"/>
      <name val="方正小标宋简体"/>
      <family val="2"/>
      <charset val="134"/>
    </font>
    <font>
      <sz val="24"/>
      <color rgb="FF000000"/>
      <name val="方正小标宋简体"/>
      <family val="2"/>
      <charset val="134"/>
    </font>
    <font>
      <sz val="11"/>
      <color rgb="FF000000"/>
      <name val="Times New Roman"/>
      <family val="2"/>
      <charset val="134"/>
    </font>
    <font>
      <sz val="12"/>
      <color rgb="FF000000"/>
      <name val="Times New Roman"/>
      <family val="2"/>
      <charset val="134"/>
    </font>
    <font>
      <sz val="10"/>
      <color rgb="FF000000"/>
      <name val="宋体"/>
      <family val="2"/>
      <charset val="134"/>
    </font>
    <font>
      <sz val="11"/>
      <color rgb="FF000000"/>
      <name val="仿宋_GB2312"/>
      <family val="2"/>
      <charset val="134"/>
    </font>
    <font>
      <sz val="10"/>
      <color rgb="FF000000"/>
      <name val="Times New Roman"/>
      <family val="2"/>
      <charset val="134"/>
    </font>
    <font>
      <b/>
      <sz val="14"/>
      <color rgb="FF000000"/>
      <name val="微软雅黑"/>
      <family val="2"/>
      <charset val="134"/>
    </font>
    <font>
      <sz val="24"/>
      <color rgb="FF000000"/>
      <name val="宋体"/>
      <family val="2"/>
      <charset val="134"/>
    </font>
    <font>
      <sz val="11"/>
      <color rgb="FF000000"/>
      <name val="宋体"/>
      <family val="2"/>
      <charset val="134"/>
    </font>
    <font>
      <sz val="11"/>
      <color rgb="FFFFFFFF"/>
      <name val="宋体"/>
      <family val="2"/>
      <charset val="134"/>
      <scheme val="minor"/>
    </font>
    <font>
      <b/>
      <sz val="11"/>
      <color rgb="FF000000"/>
      <name val="宋体"/>
      <family val="2"/>
      <charset val="134"/>
      <scheme val="minor"/>
    </font>
    <font>
      <b/>
      <sz val="11"/>
      <color rgb="FF1F497D"/>
      <name val="宋体"/>
      <family val="2"/>
      <charset val="134"/>
      <scheme val="minor"/>
    </font>
    <font>
      <b/>
      <sz val="13"/>
      <color rgb="FF1F497D"/>
      <name val="宋体"/>
      <family val="2"/>
      <charset val="134"/>
      <scheme val="minor"/>
    </font>
    <font>
      <b/>
      <sz val="15"/>
      <color rgb="FF1F497D"/>
      <name val="宋体"/>
      <family val="2"/>
      <charset val="134"/>
      <scheme val="minor"/>
    </font>
    <font>
      <b/>
      <sz val="18"/>
      <color rgb="FF1F497D"/>
      <name val="宋体"/>
      <family val="2"/>
      <charset val="134"/>
      <scheme val="minor"/>
    </font>
    <font>
      <sz val="12"/>
      <color rgb="FF000000"/>
      <name val="宋体"/>
      <family val="2"/>
      <charset val="134"/>
    </font>
    <font>
      <sz val="10"/>
      <color rgb="FF000000"/>
      <name val="Arial"/>
      <family val="2"/>
    </font>
  </fonts>
  <fills count="37">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rgb="FF000000"/>
      </left>
      <right style="thin">
        <color rgb="FF000000"/>
      </right>
      <top style="thin">
        <color rgb="FF000000"/>
      </top>
      <bottom style="thin">
        <color rgb="FF000000"/>
      </bottom>
    </border>
  </borders>
  <cellStyleXfs count="70">
    <xf numFmtId="0" fontId="40" fillId="0" borderId="0">
      <alignment/>
      <protection/>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9" fontId="60" fillId="0" borderId="0" applyFill="0" applyBorder="0" applyAlignment="0" applyProtection="0"/>
    <xf numFmtId="44" fontId="60" fillId="0" borderId="0" applyFill="0" applyBorder="0" applyAlignment="0" applyProtection="0"/>
    <xf numFmtId="42" fontId="60" fillId="0" borderId="0" applyFill="0" applyBorder="0" applyAlignment="0" applyProtection="0"/>
    <xf numFmtId="43" fontId="60" fillId="0" borderId="0" applyFill="0" applyBorder="0" applyAlignment="0" applyProtection="0"/>
    <xf numFmtId="41" fontId="60" fillId="0" borderId="0" applyFill="0" applyBorder="0" applyAlignment="0" applyProtection="0"/>
    <xf numFmtId="42" fontId="40" fillId="0" borderId="0" applyFill="0" applyBorder="0" applyProtection="0">
      <alignment/>
    </xf>
    <xf numFmtId="0" fontId="40" fillId="2" borderId="0" applyNumberFormat="0" applyBorder="0" applyProtection="0">
      <alignment/>
    </xf>
    <xf numFmtId="0" fontId="19" fillId="3" borderId="1" applyNumberFormat="0" applyProtection="0">
      <alignment/>
    </xf>
    <xf numFmtId="44" fontId="40" fillId="0" borderId="0" applyFill="0" applyBorder="0" applyProtection="0">
      <alignment/>
    </xf>
    <xf numFmtId="41" fontId="40" fillId="0" borderId="0" applyFill="0" applyBorder="0" applyProtection="0">
      <alignment/>
    </xf>
    <xf numFmtId="0" fontId="40" fillId="4" borderId="0" applyNumberFormat="0" applyBorder="0" applyProtection="0">
      <alignment/>
    </xf>
    <xf numFmtId="0" fontId="18" fillId="5" borderId="0" applyNumberFormat="0" applyBorder="0" applyProtection="0">
      <alignment/>
    </xf>
    <xf numFmtId="43" fontId="40" fillId="0" borderId="0" applyFill="0" applyBorder="0" applyProtection="0">
      <alignment/>
    </xf>
    <xf numFmtId="0" fontId="53" fillId="6" borderId="0" applyNumberFormat="0" applyBorder="0" applyProtection="0">
      <alignment/>
    </xf>
    <xf numFmtId="0" fontId="24" fillId="0" borderId="0" applyNumberFormat="0" applyFill="0" applyBorder="0" applyProtection="0">
      <alignment/>
    </xf>
    <xf numFmtId="0" fontId="59" fillId="0" borderId="0">
      <alignment vertical="center"/>
      <protection/>
    </xf>
    <xf numFmtId="9" fontId="40" fillId="0" borderId="0" applyFill="0" applyBorder="0" applyProtection="0">
      <alignment/>
    </xf>
    <xf numFmtId="0" fontId="20" fillId="0" borderId="0" applyNumberFormat="0" applyFill="0" applyBorder="0" applyProtection="0">
      <alignment/>
    </xf>
    <xf numFmtId="0" fontId="40" fillId="7" borderId="2" applyNumberFormat="0" applyProtection="0">
      <alignment/>
    </xf>
    <xf numFmtId="0" fontId="53" fillId="8" borderId="0" applyNumberFormat="0" applyBorder="0" applyProtection="0">
      <alignment/>
    </xf>
    <xf numFmtId="0" fontId="55" fillId="0" borderId="0" applyNumberFormat="0" applyFill="0" applyBorder="0" applyProtection="0">
      <alignment/>
    </xf>
    <xf numFmtId="0" fontId="26" fillId="0" borderId="0" applyNumberFormat="0" applyFill="0" applyBorder="0" applyProtection="0">
      <alignment/>
    </xf>
    <xf numFmtId="0" fontId="58" fillId="0" borderId="0" applyNumberFormat="0" applyFill="0" applyBorder="0" applyProtection="0">
      <alignment/>
    </xf>
    <xf numFmtId="0" fontId="22" fillId="0" borderId="0" applyNumberFormat="0" applyFill="0" applyBorder="0" applyProtection="0">
      <alignment/>
    </xf>
    <xf numFmtId="0" fontId="57" fillId="0" borderId="3" applyNumberFormat="0" applyFill="0" applyProtection="0">
      <alignment/>
    </xf>
    <xf numFmtId="0" fontId="56" fillId="0" borderId="3" applyNumberFormat="0" applyFill="0" applyProtection="0">
      <alignment/>
    </xf>
    <xf numFmtId="0" fontId="53" fillId="9" borderId="0" applyNumberFormat="0" applyBorder="0" applyProtection="0">
      <alignment/>
    </xf>
    <xf numFmtId="0" fontId="55" fillId="0" borderId="4" applyNumberFormat="0" applyFill="0" applyProtection="0">
      <alignment/>
    </xf>
    <xf numFmtId="0" fontId="53" fillId="10" borderId="0" applyNumberFormat="0" applyBorder="0" applyProtection="0">
      <alignment/>
    </xf>
    <xf numFmtId="0" fontId="33" fillId="11" borderId="5" applyNumberFormat="0" applyProtection="0">
      <alignment/>
    </xf>
    <xf numFmtId="0" fontId="35" fillId="11" borderId="1" applyNumberFormat="0" applyProtection="0">
      <alignment/>
    </xf>
    <xf numFmtId="0" fontId="31" fillId="12" borderId="6" applyNumberFormat="0" applyProtection="0">
      <alignment/>
    </xf>
    <xf numFmtId="0" fontId="40" fillId="13" borderId="0" applyNumberFormat="0" applyBorder="0" applyProtection="0">
      <alignment/>
    </xf>
    <xf numFmtId="0" fontId="53" fillId="14" borderId="0" applyNumberFormat="0" applyBorder="0" applyProtection="0">
      <alignment/>
    </xf>
    <xf numFmtId="0" fontId="36" fillId="0" borderId="7" applyNumberFormat="0" applyFill="0" applyProtection="0">
      <alignment/>
    </xf>
    <xf numFmtId="0" fontId="54" fillId="0" borderId="8" applyNumberFormat="0" applyFill="0" applyProtection="0">
      <alignment/>
    </xf>
    <xf numFmtId="0" fontId="34" fillId="15" borderId="0" applyNumberFormat="0" applyBorder="0" applyProtection="0">
      <alignment/>
    </xf>
    <xf numFmtId="0" fontId="32" fillId="16" borderId="0" applyNumberFormat="0" applyBorder="0" applyProtection="0">
      <alignment/>
    </xf>
    <xf numFmtId="0" fontId="40" fillId="17" borderId="0" applyNumberFormat="0" applyBorder="0" applyProtection="0">
      <alignment/>
    </xf>
    <xf numFmtId="0" fontId="53" fillId="18" borderId="0" applyNumberFormat="0" applyBorder="0" applyProtection="0">
      <alignment/>
    </xf>
    <xf numFmtId="0" fontId="40" fillId="19" borderId="0" applyNumberFormat="0" applyBorder="0" applyProtection="0">
      <alignment/>
    </xf>
    <xf numFmtId="0" fontId="40" fillId="20" borderId="0" applyNumberFormat="0" applyBorder="0" applyProtection="0">
      <alignment/>
    </xf>
    <xf numFmtId="0" fontId="40" fillId="21" borderId="0" applyNumberFormat="0" applyBorder="0" applyProtection="0">
      <alignment/>
    </xf>
    <xf numFmtId="0" fontId="40" fillId="22" borderId="0" applyNumberFormat="0" applyBorder="0" applyProtection="0">
      <alignment/>
    </xf>
    <xf numFmtId="0" fontId="53" fillId="23" borderId="0" applyNumberFormat="0" applyBorder="0" applyProtection="0">
      <alignment/>
    </xf>
    <xf numFmtId="0" fontId="53" fillId="24" borderId="0" applyNumberFormat="0" applyBorder="0" applyProtection="0">
      <alignment/>
    </xf>
    <xf numFmtId="0" fontId="40" fillId="25" borderId="0" applyNumberFormat="0" applyBorder="0" applyProtection="0">
      <alignment/>
    </xf>
    <xf numFmtId="0" fontId="40" fillId="26" borderId="0" applyNumberFormat="0" applyBorder="0" applyProtection="0">
      <alignment/>
    </xf>
    <xf numFmtId="0" fontId="53" fillId="27" borderId="0" applyNumberFormat="0" applyBorder="0" applyProtection="0">
      <alignment/>
    </xf>
    <xf numFmtId="0" fontId="40" fillId="28" borderId="0" applyNumberFormat="0" applyBorder="0" applyProtection="0">
      <alignment/>
    </xf>
    <xf numFmtId="0" fontId="53" fillId="29" borderId="0" applyNumberFormat="0" applyBorder="0" applyProtection="0">
      <alignment/>
    </xf>
    <xf numFmtId="0" fontId="53" fillId="30" borderId="0" applyNumberFormat="0" applyBorder="0" applyProtection="0">
      <alignment/>
    </xf>
    <xf numFmtId="0" fontId="40" fillId="31" borderId="0" applyNumberFormat="0" applyBorder="0" applyProtection="0">
      <alignment/>
    </xf>
    <xf numFmtId="0" fontId="53" fillId="32" borderId="0" applyNumberFormat="0" applyBorder="0" applyProtection="0">
      <alignment/>
    </xf>
    <xf numFmtId="0" fontId="52" fillId="0" borderId="0">
      <alignment/>
      <protection/>
    </xf>
  </cellStyleXfs>
  <cellXfs count="65">
    <xf numFmtId="0" fontId="40" fillId="0" borderId="0" xfId="0" applyFont="1"/>
    <xf numFmtId="0" fontId="45" fillId="0" borderId="0" xfId="0" applyFont="1" applyFill="1" applyAlignment="1">
      <alignment horizontal="center" vertical="center" wrapText="1"/>
    </xf>
    <xf numFmtId="0" fontId="41" fillId="0" borderId="0" xfId="0" applyFont="1" applyFill="1" applyAlignment="1">
      <alignment horizontal="center" vertical="center" wrapText="1"/>
    </xf>
    <xf numFmtId="0" fontId="47" fillId="0" borderId="0" xfId="0" applyFont="1" applyFill="1" applyAlignment="1">
      <alignment horizontal="center" vertical="center" wrapText="1"/>
    </xf>
    <xf numFmtId="0" fontId="47" fillId="0" borderId="0" xfId="0" applyFont="1" applyFill="1" applyBorder="1" applyAlignment="1">
      <alignment vertical="center"/>
    </xf>
    <xf numFmtId="0" fontId="52" fillId="0" borderId="0" xfId="0" applyFont="1" applyFill="1" applyAlignment="1">
      <alignment horizontal="center" vertical="center" wrapText="1"/>
    </xf>
    <xf numFmtId="0" fontId="51" fillId="0" borderId="0" xfId="0" applyFont="1" applyFill="1" applyAlignment="1">
      <alignment horizontal="center" vertical="center" wrapText="1"/>
    </xf>
    <xf numFmtId="0" fontId="43" fillId="0" borderId="0" xfId="0" applyFont="1" applyFill="1" applyAlignment="1">
      <alignment horizontal="left" vertical="center" wrapText="1"/>
    </xf>
    <xf numFmtId="0" fontId="46" fillId="0" borderId="0" xfId="0" applyFont="1" applyFill="1" applyAlignment="1">
      <alignment horizontal="left" vertical="center" wrapText="1"/>
    </xf>
    <xf numFmtId="0" fontId="43"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50" fillId="0" borderId="9" xfId="0" applyFont="1" applyFill="1" applyBorder="1" applyAlignment="1" applyProtection="1">
      <alignment horizontal="center" vertical="center" wrapText="1"/>
      <protection locked="0"/>
    </xf>
    <xf numFmtId="0" fontId="41" fillId="33" borderId="10" xfId="0" applyFont="1" applyFill="1" applyBorder="1" applyAlignment="1">
      <alignment horizontal="center" vertical="center" wrapText="1"/>
    </xf>
    <xf numFmtId="0" fontId="41" fillId="33" borderId="11" xfId="0" applyFont="1" applyFill="1" applyBorder="1" applyAlignment="1">
      <alignment horizontal="center" vertical="center" wrapText="1"/>
    </xf>
    <xf numFmtId="0" fontId="41" fillId="33" borderId="9" xfId="0" applyFont="1" applyFill="1" applyBorder="1" applyAlignment="1">
      <alignment horizontal="center" vertical="center" wrapText="1"/>
    </xf>
    <xf numFmtId="177" fontId="41" fillId="33" borderId="9" xfId="0" applyNumberFormat="1" applyFont="1" applyFill="1" applyBorder="1" applyAlignment="1">
      <alignment horizontal="center" vertical="center" wrapText="1"/>
    </xf>
    <xf numFmtId="176" fontId="41" fillId="33" borderId="9" xfId="0" applyNumberFormat="1" applyFont="1" applyFill="1" applyBorder="1" applyAlignment="1">
      <alignment horizontal="center" vertical="center" wrapText="1"/>
    </xf>
    <xf numFmtId="178" fontId="41" fillId="33" borderId="9" xfId="0" applyNumberFormat="1"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9" xfId="69" applyNumberFormat="1" applyFont="1" applyFill="1" applyBorder="1" applyAlignment="1" applyProtection="1">
      <alignment horizontal="left" vertical="center" wrapText="1"/>
      <protection/>
    </xf>
    <xf numFmtId="176" fontId="49" fillId="0" borderId="9" xfId="0" applyNumberFormat="1" applyFont="1" applyFill="1" applyBorder="1" applyAlignment="1">
      <alignment horizontal="center" vertical="center"/>
    </xf>
    <xf numFmtId="179" fontId="49" fillId="0" borderId="9" xfId="0" applyNumberFormat="1" applyFont="1" applyFill="1" applyBorder="1" applyAlignment="1">
      <alignment horizontal="center" vertical="center"/>
    </xf>
    <xf numFmtId="178" fontId="49" fillId="0" borderId="9" xfId="0" applyNumberFormat="1" applyFont="1" applyFill="1" applyBorder="1" applyAlignment="1">
      <alignment horizontal="center" vertical="center"/>
    </xf>
    <xf numFmtId="178" fontId="49" fillId="0" borderId="9" xfId="0" applyNumberFormat="1" applyFont="1" applyFill="1" applyBorder="1" applyAlignment="1">
      <alignment horizontal="left" vertical="center" wrapText="1"/>
    </xf>
    <xf numFmtId="0" fontId="49" fillId="34" borderId="9" xfId="69" applyNumberFormat="1" applyFont="1" applyFill="1" applyBorder="1" applyAlignment="1" applyProtection="1">
      <alignment horizontal="left" vertical="center" wrapText="1"/>
      <protection/>
    </xf>
    <xf numFmtId="179" fontId="49" fillId="35" borderId="9" xfId="0" applyNumberFormat="1" applyFont="1" applyFill="1" applyBorder="1" applyAlignment="1">
      <alignment horizontal="center" vertical="center"/>
    </xf>
    <xf numFmtId="0" fontId="49" fillId="0" borderId="9" xfId="0" applyFont="1" applyFill="1" applyBorder="1" applyAlignment="1">
      <alignment horizontal="center" vertical="center"/>
    </xf>
    <xf numFmtId="0" fontId="49" fillId="36" borderId="9" xfId="69" applyNumberFormat="1" applyFont="1" applyFill="1" applyBorder="1" applyAlignment="1" applyProtection="1">
      <alignment horizontal="left" vertical="center" wrapText="1"/>
      <protection/>
    </xf>
    <xf numFmtId="178" fontId="49" fillId="0" borderId="9" xfId="0" applyNumberFormat="1" applyFont="1" applyFill="1" applyBorder="1" applyAlignment="1">
      <alignment horizontal="center" vertical="center" wrapText="1"/>
    </xf>
    <xf numFmtId="180" fontId="49" fillId="0" borderId="9" xfId="0" applyNumberFormat="1" applyFont="1" applyFill="1" applyBorder="1" applyAlignment="1">
      <alignment horizontal="center" vertical="center" wrapText="1"/>
    </xf>
    <xf numFmtId="177" fontId="49" fillId="0" borderId="9" xfId="0" applyNumberFormat="1" applyFont="1" applyFill="1" applyBorder="1" applyAlignment="1">
      <alignment horizontal="center" vertical="center" wrapText="1"/>
    </xf>
    <xf numFmtId="177" fontId="49" fillId="0" borderId="9" xfId="0" applyNumberFormat="1" applyFont="1" applyFill="1" applyBorder="1" applyAlignment="1">
      <alignment horizontal="center" vertical="center"/>
    </xf>
    <xf numFmtId="0" fontId="49" fillId="0" borderId="9" xfId="0" applyFont="1" applyFill="1" applyBorder="1" applyAlignment="1">
      <alignment vertical="center" wrapText="1"/>
    </xf>
    <xf numFmtId="178" fontId="49" fillId="35" borderId="9" xfId="0" applyNumberFormat="1" applyFont="1" applyFill="1" applyBorder="1" applyAlignment="1">
      <alignment horizontal="center" vertical="center"/>
    </xf>
    <xf numFmtId="0" fontId="49" fillId="35" borderId="9" xfId="0" applyFont="1" applyFill="1" applyBorder="1" applyAlignment="1">
      <alignment horizontal="center" vertical="center" wrapText="1"/>
    </xf>
    <xf numFmtId="176" fontId="49" fillId="35" borderId="9" xfId="0" applyNumberFormat="1" applyFont="1" applyFill="1" applyBorder="1" applyAlignment="1">
      <alignment horizontal="center" vertical="center"/>
    </xf>
    <xf numFmtId="0" fontId="49" fillId="0" borderId="9" xfId="0" applyNumberFormat="1" applyFont="1" applyFill="1" applyBorder="1" applyAlignment="1">
      <alignment horizontal="center" vertical="center" wrapText="1"/>
    </xf>
    <xf numFmtId="181" fontId="49" fillId="0" borderId="9" xfId="0" applyNumberFormat="1" applyFont="1" applyFill="1" applyBorder="1" applyAlignment="1">
      <alignment horizontal="center" vertical="center"/>
    </xf>
    <xf numFmtId="182" fontId="49" fillId="0" borderId="9" xfId="0" applyNumberFormat="1" applyFont="1" applyFill="1" applyBorder="1" applyAlignment="1">
      <alignment horizontal="center" vertical="center"/>
    </xf>
    <xf numFmtId="182" fontId="49" fillId="0" borderId="9" xfId="0" applyNumberFormat="1" applyFont="1" applyFill="1" applyBorder="1" applyAlignment="1">
      <alignment horizontal="center" vertical="center" wrapText="1"/>
    </xf>
    <xf numFmtId="176" fontId="49" fillId="0" borderId="9" xfId="0" applyNumberFormat="1" applyFont="1" applyFill="1" applyBorder="1" applyAlignment="1">
      <alignment horizontal="center" vertical="center" wrapText="1"/>
    </xf>
    <xf numFmtId="0" fontId="46" fillId="0" borderId="9" xfId="0" applyFont="1" applyFill="1" applyBorder="1" applyAlignment="1">
      <alignment horizontal="center" vertical="center" wrapText="1"/>
    </xf>
    <xf numFmtId="0" fontId="48" fillId="0" borderId="0" xfId="0" applyFont="1" applyFill="1" applyAlignment="1">
      <alignment horizontal="justify" vertical="center" wrapText="1"/>
    </xf>
    <xf numFmtId="0" fontId="48" fillId="0" borderId="0" xfId="0" applyFont="1" applyFill="1" applyAlignment="1">
      <alignment horizontal="center" vertical="center" wrapText="1"/>
    </xf>
    <xf numFmtId="179" fontId="47" fillId="0" borderId="12" xfId="0" applyNumberFormat="1" applyFont="1" applyFill="1" applyBorder="1" applyAlignment="1">
      <alignment horizontal="center" vertical="center"/>
    </xf>
    <xf numFmtId="0" fontId="45" fillId="0" borderId="0" xfId="0" applyFont="1" applyFill="1" applyBorder="1" applyAlignment="1">
      <alignment horizontal="center" vertical="center" wrapText="1"/>
    </xf>
    <xf numFmtId="183" fontId="46" fillId="0" borderId="9" xfId="0" applyNumberFormat="1" applyFont="1" applyFill="1" applyBorder="1" applyAlignment="1">
      <alignment horizontal="center" vertical="center" wrapText="1"/>
    </xf>
    <xf numFmtId="0" fontId="44" fillId="0" borderId="0" xfId="0" applyFont="1" applyFill="1" applyAlignment="1">
      <alignment vertical="center" wrapText="1"/>
    </xf>
    <xf numFmtId="0" fontId="40" fillId="0" borderId="0" xfId="0" applyFont="1" applyFill="1"/>
    <xf numFmtId="0" fontId="45" fillId="0" borderId="0" xfId="0" applyFont="1" applyFill="1" applyAlignment="1">
      <alignment horizontal="left" vertical="center" wrapText="1"/>
    </xf>
    <xf numFmtId="0" fontId="44" fillId="0" borderId="0" xfId="0" applyFont="1" applyFill="1" applyAlignment="1">
      <alignment horizontal="center" vertical="center" wrapText="1"/>
    </xf>
    <xf numFmtId="0" fontId="43" fillId="0" borderId="0" xfId="0" applyFont="1" applyFill="1" applyBorder="1" applyAlignment="1">
      <alignment horizontal="left" vertical="center" wrapText="1"/>
    </xf>
    <xf numFmtId="0" fontId="41" fillId="0" borderId="12"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1" fillId="0" borderId="9" xfId="0" applyFont="1" applyFill="1" applyBorder="1" applyAlignment="1">
      <alignment vertical="center" wrapText="1"/>
    </xf>
    <xf numFmtId="0" fontId="38" fillId="0" borderId="9" xfId="0" applyNumberFormat="1" applyFont="1" applyFill="1" applyBorder="1" applyAlignment="1">
      <alignment horizontal="center" vertical="center" wrapText="1"/>
    </xf>
    <xf numFmtId="0" fontId="38" fillId="0" borderId="14" xfId="0" applyNumberFormat="1" applyFont="1" applyFill="1" applyBorder="1" applyAlignment="1">
      <alignment horizontal="center" vertical="center" wrapText="1"/>
    </xf>
    <xf numFmtId="0" fontId="42" fillId="0" borderId="0" xfId="0" applyFont="1" applyFill="1" applyBorder="1" applyAlignment="1">
      <alignment horizontal="center" vertical="center" wrapText="1"/>
    </xf>
    <xf numFmtId="178" fontId="41" fillId="0" borderId="9" xfId="0" applyNumberFormat="1" applyFont="1" applyFill="1" applyBorder="1" applyAlignment="1">
      <alignment horizontal="center" vertical="center" wrapText="1"/>
    </xf>
    <xf numFmtId="176" fontId="41" fillId="0" borderId="9" xfId="0" applyNumberFormat="1" applyFont="1" applyFill="1" applyBorder="1" applyAlignment="1">
      <alignment horizontal="center" vertical="center" wrapText="1"/>
    </xf>
    <xf numFmtId="0" fontId="40" fillId="0" borderId="9" xfId="0" applyFont="1" applyFill="1" applyBorder="1"/>
    <xf numFmtId="0" fontId="39" fillId="0" borderId="0" xfId="0" applyFont="1" applyFill="1" applyAlignment="1">
      <alignment horizontal="center" vertical="center" wrapText="1"/>
    </xf>
    <xf numFmtId="0" fontId="38" fillId="0" borderId="14" xfId="0" applyNumberFormat="1" applyFont="1" applyFill="1" applyBorder="1" applyAlignment="1">
      <alignment horizontal="justify" vertical="center" wrapText="1"/>
    </xf>
  </cellXfs>
  <cellStyles count="56">
    <cellStyle name="Normal" xfId="0" builtinId="0"/>
    <cellStyle name="Percent" xfId="15" builtinId="5"/>
    <cellStyle name="Currency" xfId="16" builtinId="4"/>
    <cellStyle name="Currency [0]" xfId="17" builtinId="7"/>
    <cellStyle name="Comma" xfId="18" builtinId="3"/>
    <cellStyle name="Comma [0]" xfId="19" builtinId="6"/>
    <cellStyle name="货币[0]" xfId="20" builtinId="7"/>
    <cellStyle name="20% - 强调文字颜色 3" xfId="21" builtinId="38"/>
    <cellStyle name="输入" xfId="22" builtinId="20"/>
    <cellStyle name="货币" xfId="23" builtinId="4"/>
    <cellStyle name="千位分隔[0]" xfId="24" builtinId="6"/>
    <cellStyle name="40% - 强调文字颜色 3" xfId="25" builtinId="39"/>
    <cellStyle name="差" xfId="26" builtinId="27"/>
    <cellStyle name="千位分隔" xfId="27" builtinId="3"/>
    <cellStyle name="60% - 强调文字颜色 3" xfId="28" builtinId="40"/>
    <cellStyle name="超链接" xfId="29" builtinId="8"/>
    <cellStyle name="常规_自治区下达塔城2007年财政扶贫资金项目下达计划表－1048万元" xfId="30"/>
    <cellStyle name="百分比" xfId="31" builtinId="5"/>
    <cellStyle name="已访问的超链接" xfId="32" builtinId="9"/>
    <cellStyle name="注释" xfId="33" builtinId="10"/>
    <cellStyle name="60% - 强调文字颜色 2" xfId="34" builtinId="36"/>
    <cellStyle name="标题 4" xfId="35" builtinId="19"/>
    <cellStyle name="警告文本" xfId="36" builtinId="11"/>
    <cellStyle name="标题" xfId="37" builtinId="15"/>
    <cellStyle name="解释性文本" xfId="38" builtinId="53"/>
    <cellStyle name="标题 1" xfId="39" builtinId="16"/>
    <cellStyle name="标题 2" xfId="40" builtinId="17"/>
    <cellStyle name="60% - 强调文字颜色 1" xfId="41" builtinId="32"/>
    <cellStyle name="标题 3" xfId="42" builtinId="18"/>
    <cellStyle name="60% - 强调文字颜色 4" xfId="43" builtinId="44"/>
    <cellStyle name="输出" xfId="44" builtinId="21"/>
    <cellStyle name="计算" xfId="45" builtinId="22"/>
    <cellStyle name="检查单元格" xfId="46" builtinId="23"/>
    <cellStyle name="20% - 强调文字颜色 6" xfId="47" builtinId="50"/>
    <cellStyle name="强调文字颜色 2" xfId="48" builtinId="33"/>
    <cellStyle name="链接单元格" xfId="49" builtinId="24"/>
    <cellStyle name="汇总" xfId="50" builtinId="25"/>
    <cellStyle name="好" xfId="51" builtinId="26"/>
    <cellStyle name="适中" xfId="52" builtinId="28"/>
    <cellStyle name="20% - 强调文字颜色 5" xfId="53" builtinId="46"/>
    <cellStyle name="强调文字颜色 1" xfId="54" builtinId="29"/>
    <cellStyle name="20% - 强调文字颜色 1" xfId="55" builtinId="30"/>
    <cellStyle name="40% - 强调文字颜色 1" xfId="56" builtinId="31"/>
    <cellStyle name="20% - 强调文字颜色 2" xfId="57" builtinId="34"/>
    <cellStyle name="40% - 强调文字颜色 2" xfId="58" builtinId="35"/>
    <cellStyle name="强调文字颜色 3" xfId="59" builtinId="37"/>
    <cellStyle name="强调文字颜色 4" xfId="60" builtinId="41"/>
    <cellStyle name="20% - 强调文字颜色 4" xfId="61" builtinId="42"/>
    <cellStyle name="40% - 强调文字颜色 4" xfId="62" builtinId="43"/>
    <cellStyle name="强调文字颜色 5" xfId="63" builtinId="45"/>
    <cellStyle name="40% - 强调文字颜色 5" xfId="64" builtinId="47"/>
    <cellStyle name="60% - 强调文字颜色 5" xfId="65" builtinId="48"/>
    <cellStyle name="强调文字颜色 6" xfId="66" builtinId="49"/>
    <cellStyle name="40% - 强调文字颜色 6" xfId="67" builtinId="51"/>
    <cellStyle name="60% - 强调文字颜色 6" xfId="68" builtinId="52"/>
    <cellStyle name="常规 2 4" xfId="69"/>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0</xdr:colOff>
      <xdr:row>5</xdr:row>
      <xdr:rowOff>0</xdr:rowOff>
    </xdr:from>
    <xdr:to>
      <xdr:col>7</xdr:col>
      <xdr:colOff>79375</xdr:colOff>
      <xdr:row>5</xdr:row>
      <xdr:rowOff>688975</xdr:rowOff>
    </xdr:to>
    <xdr:sp>
      <xdr:nvSpPr>
        <xdr:cNvPr id="2" name="Text Box 9540">
          <a:extLst>
            <a:ext uri="{FF2B5EF4-FFF2-40B4-BE49-F238E27FC236}">
              <a16:creationId xmlns:a16="http://schemas.microsoft.com/office/drawing/2014/main" id="{bf85d116-57a9-448e-8a00-7b9f07a7848e}"/>
            </a:ext>
          </a:extLst>
        </xdr:cNvPr>
        <xdr:cNvSpPr txBox="1"/>
      </xdr:nvSpPr>
      <xdr:spPr>
        <a:xfrm>
          <a:off x="3543300" y="2295525"/>
          <a:ext cx="76200" cy="685800"/>
        </a:xfrm>
        <a:prstGeom prst="rect"/>
        <a:noFill/>
        <a:ln w="9525">
          <a:noFill/>
        </a:ln>
      </xdr:spPr>
      <xdr:txBody>
        <a:bodyPr/>
        <a:p/>
      </xdr:txBody>
    </xdr:sp>
    <xdr:clientData/>
  </xdr:twoCellAnchor>
  <xdr:twoCellAnchor editAs="oneCell">
    <xdr:from>
      <xdr:col>9</xdr:col>
      <xdr:colOff>0</xdr:colOff>
      <xdr:row>5</xdr:row>
      <xdr:rowOff>0</xdr:rowOff>
    </xdr:from>
    <xdr:to>
      <xdr:col>9</xdr:col>
      <xdr:colOff>79375</xdr:colOff>
      <xdr:row>5</xdr:row>
      <xdr:rowOff>688975</xdr:rowOff>
    </xdr:to>
    <xdr:sp>
      <xdr:nvSpPr>
        <xdr:cNvPr id="3" name="Text Box 9540">
          <a:extLst>
            <a:ext uri="{FF2B5EF4-FFF2-40B4-BE49-F238E27FC236}">
              <a16:creationId xmlns:a16="http://schemas.microsoft.com/office/drawing/2014/main" id="{5e84be6c-7b9f-4f16-a399-05043121a171}"/>
            </a:ext>
          </a:extLst>
        </xdr:cNvPr>
        <xdr:cNvSpPr txBox="1"/>
      </xdr:nvSpPr>
      <xdr:spPr>
        <a:xfrm>
          <a:off x="5829300" y="2295525"/>
          <a:ext cx="76200" cy="685800"/>
        </a:xfrm>
        <a:prstGeom prst="rect"/>
        <a:noFill/>
        <a:ln w="9525">
          <a:noFill/>
        </a:ln>
      </xdr:spPr>
      <xdr:txBody>
        <a:bodyPr/>
        <a:p/>
      </xdr:txBody>
    </xdr:sp>
    <xdr:clientData/>
  </xdr:twoCellAnchor>
  <xdr:twoCellAnchor editAs="oneCell">
    <xdr:from>
      <xdr:col>7</xdr:col>
      <xdr:colOff>0</xdr:colOff>
      <xdr:row>6</xdr:row>
      <xdr:rowOff>0</xdr:rowOff>
    </xdr:from>
    <xdr:to>
      <xdr:col>7</xdr:col>
      <xdr:colOff>79375</xdr:colOff>
      <xdr:row>6</xdr:row>
      <xdr:rowOff>688975</xdr:rowOff>
    </xdr:to>
    <xdr:sp>
      <xdr:nvSpPr>
        <xdr:cNvPr id="4" name="Text Box 9540">
          <a:extLst>
            <a:ext uri="{FF2B5EF4-FFF2-40B4-BE49-F238E27FC236}">
              <a16:creationId xmlns:a16="http://schemas.microsoft.com/office/drawing/2014/main" id="{969dd24a-07a4-4d7f-86a7-7703faa12167}"/>
            </a:ext>
          </a:extLst>
        </xdr:cNvPr>
        <xdr:cNvSpPr txBox="1"/>
      </xdr:nvSpPr>
      <xdr:spPr>
        <a:xfrm>
          <a:off x="3543300" y="3209925"/>
          <a:ext cx="76200" cy="685800"/>
        </a:xfrm>
        <a:prstGeom prst="rect"/>
        <a:noFill/>
        <a:ln w="9525">
          <a:noFill/>
        </a:ln>
      </xdr:spPr>
      <xdr:txBody>
        <a:bodyPr/>
        <a:p/>
      </xdr:txBody>
    </xdr:sp>
    <xdr:clientData/>
  </xdr:twoCellAnchor>
  <xdr:twoCellAnchor editAs="oneCell">
    <xdr:from>
      <xdr:col>7</xdr:col>
      <xdr:colOff>0</xdr:colOff>
      <xdr:row>6</xdr:row>
      <xdr:rowOff>0</xdr:rowOff>
    </xdr:from>
    <xdr:to>
      <xdr:col>7</xdr:col>
      <xdr:colOff>79375</xdr:colOff>
      <xdr:row>6</xdr:row>
      <xdr:rowOff>688975</xdr:rowOff>
    </xdr:to>
    <xdr:sp>
      <xdr:nvSpPr>
        <xdr:cNvPr id="7" name="Text Box 9540">
          <a:extLst>
            <a:ext uri="{FF2B5EF4-FFF2-40B4-BE49-F238E27FC236}">
              <a16:creationId xmlns:a16="http://schemas.microsoft.com/office/drawing/2014/main" id="{36d524d6-ff9e-4c6a-99de-8d75e0897435}"/>
            </a:ext>
          </a:extLst>
        </xdr:cNvPr>
        <xdr:cNvSpPr txBox="1"/>
      </xdr:nvSpPr>
      <xdr:spPr>
        <a:xfrm>
          <a:off x="3543300" y="3209925"/>
          <a:ext cx="76200" cy="685800"/>
        </a:xfrm>
        <a:prstGeom prst="rect"/>
        <a:noFill/>
        <a:ln w="9525">
          <a:noFill/>
        </a:ln>
      </xdr:spPr>
      <xdr:txBody>
        <a:bodyPr/>
        <a:p/>
      </xdr:txBody>
    </xdr:sp>
    <xdr:clientData/>
  </xdr:twoCellAnchor>
  <xdr:twoCellAnchor editAs="oneCell">
    <xdr:from>
      <xdr:col>7</xdr:col>
      <xdr:colOff>0</xdr:colOff>
      <xdr:row>6</xdr:row>
      <xdr:rowOff>0</xdr:rowOff>
    </xdr:from>
    <xdr:to>
      <xdr:col>7</xdr:col>
      <xdr:colOff>79375</xdr:colOff>
      <xdr:row>6</xdr:row>
      <xdr:rowOff>688975</xdr:rowOff>
    </xdr:to>
    <xdr:sp>
      <xdr:nvSpPr>
        <xdr:cNvPr id="5" name="Text Box 9540">
          <a:extLst>
            <a:ext uri="{FF2B5EF4-FFF2-40B4-BE49-F238E27FC236}">
              <a16:creationId xmlns:a16="http://schemas.microsoft.com/office/drawing/2014/main" id="{d2537612-ebe4-44bc-bc3f-4be357db3575}"/>
            </a:ext>
          </a:extLst>
        </xdr:cNvPr>
        <xdr:cNvSpPr txBox="1"/>
      </xdr:nvSpPr>
      <xdr:spPr>
        <a:xfrm>
          <a:off x="3543300" y="3209925"/>
          <a:ext cx="76200" cy="685800"/>
        </a:xfrm>
        <a:prstGeom prst="rect"/>
        <a:noFill/>
        <a:ln w="9525">
          <a:noFill/>
        </a:ln>
      </xdr:spPr>
      <xdr:txBody>
        <a:bodyPr/>
        <a:p/>
      </xdr:txBody>
    </xdr:sp>
    <xdr:clientData/>
  </xdr:twoCellAnchor>
  <xdr:twoCellAnchor editAs="oneCell">
    <xdr:from>
      <xdr:col>7</xdr:col>
      <xdr:colOff>0</xdr:colOff>
      <xdr:row>6</xdr:row>
      <xdr:rowOff>0</xdr:rowOff>
    </xdr:from>
    <xdr:to>
      <xdr:col>7</xdr:col>
      <xdr:colOff>79375</xdr:colOff>
      <xdr:row>6</xdr:row>
      <xdr:rowOff>688975</xdr:rowOff>
    </xdr:to>
    <xdr:sp>
      <xdr:nvSpPr>
        <xdr:cNvPr id="6" name="Text Box 9540">
          <a:extLst>
            <a:ext uri="{FF2B5EF4-FFF2-40B4-BE49-F238E27FC236}">
              <a16:creationId xmlns:a16="http://schemas.microsoft.com/office/drawing/2014/main" id="{feb15ef2-f5d4-47a6-961c-1d7fe665c9ee}"/>
            </a:ext>
          </a:extLst>
        </xdr:cNvPr>
        <xdr:cNvSpPr txBox="1"/>
      </xdr:nvSpPr>
      <xdr:spPr>
        <a:xfrm>
          <a:off x="3543300" y="3209925"/>
          <a:ext cx="76200" cy="685800"/>
        </a:xfrm>
        <a:prstGeom prst="rect"/>
        <a:noFill/>
        <a:ln w="9525">
          <a:noFill/>
        </a:ln>
      </xdr:spPr>
      <xdr:txBody>
        <a:bodyPr/>
        <a:p/>
      </xdr:txBody>
    </xdr:sp>
    <xdr:clientData/>
  </xdr:twoCellAnchor>
  <xdr:twoCellAnchor editAs="oneCell">
    <xdr:from>
      <xdr:col>7</xdr:col>
      <xdr:colOff>0</xdr:colOff>
      <xdr:row>6</xdr:row>
      <xdr:rowOff>0</xdr:rowOff>
    </xdr:from>
    <xdr:to>
      <xdr:col>7</xdr:col>
      <xdr:colOff>79375</xdr:colOff>
      <xdr:row>6</xdr:row>
      <xdr:rowOff>688975</xdr:rowOff>
    </xdr:to>
    <xdr:sp>
      <xdr:nvSpPr>
        <xdr:cNvPr id="8" name="Text Box 9540">
          <a:extLst>
            <a:ext uri="{FF2B5EF4-FFF2-40B4-BE49-F238E27FC236}">
              <a16:creationId xmlns:a16="http://schemas.microsoft.com/office/drawing/2014/main" id="{a811ad56-ed5b-40b1-b0e2-209e7d0a2369}"/>
            </a:ext>
          </a:extLst>
        </xdr:cNvPr>
        <xdr:cNvSpPr txBox="1"/>
      </xdr:nvSpPr>
      <xdr:spPr>
        <a:xfrm>
          <a:off x="3543300" y="3209925"/>
          <a:ext cx="76200" cy="685800"/>
        </a:xfrm>
        <a:prstGeom prst="rect"/>
        <a:noFill/>
        <a:ln w="9525">
          <a:noFill/>
        </a:ln>
      </xdr:spPr>
      <xdr:txBody>
        <a:bodyPr/>
        <a:p/>
      </xdr:txBody>
    </xdr:sp>
    <xdr:clientData/>
  </xdr:twoCellAnchor>
  <xdr:twoCellAnchor editAs="oneCell">
    <xdr:from>
      <xdr:col>8</xdr:col>
      <xdr:colOff>0</xdr:colOff>
      <xdr:row>6</xdr:row>
      <xdr:rowOff>0</xdr:rowOff>
    </xdr:from>
    <xdr:to>
      <xdr:col>8</xdr:col>
      <xdr:colOff>79375</xdr:colOff>
      <xdr:row>6</xdr:row>
      <xdr:rowOff>688975</xdr:rowOff>
    </xdr:to>
    <xdr:sp>
      <xdr:nvSpPr>
        <xdr:cNvPr id="10" name="Text Box 9540">
          <a:extLst>
            <a:ext uri="{FF2B5EF4-FFF2-40B4-BE49-F238E27FC236}">
              <a16:creationId xmlns:a16="http://schemas.microsoft.com/office/drawing/2014/main" id="{add4083a-44dc-4c7e-86b0-236a632bb167}"/>
            </a:ext>
          </a:extLst>
        </xdr:cNvPr>
        <xdr:cNvSpPr txBox="1"/>
      </xdr:nvSpPr>
      <xdr:spPr>
        <a:xfrm>
          <a:off x="5353050" y="3209925"/>
          <a:ext cx="76200" cy="685800"/>
        </a:xfrm>
        <a:prstGeom prst="rect"/>
        <a:noFill/>
        <a:ln w="9525">
          <a:noFill/>
        </a:ln>
      </xdr:spPr>
      <xdr:txBody>
        <a:bodyPr/>
        <a:p/>
      </xdr:txBody>
    </xdr:sp>
    <xdr:clientData/>
  </xdr:twoCellAnchor>
  <xdr:twoCellAnchor editAs="oneCell">
    <xdr:from>
      <xdr:col>7</xdr:col>
      <xdr:colOff>0</xdr:colOff>
      <xdr:row>6</xdr:row>
      <xdr:rowOff>0</xdr:rowOff>
    </xdr:from>
    <xdr:to>
      <xdr:col>7</xdr:col>
      <xdr:colOff>79375</xdr:colOff>
      <xdr:row>6</xdr:row>
      <xdr:rowOff>688975</xdr:rowOff>
    </xdr:to>
    <xdr:sp>
      <xdr:nvSpPr>
        <xdr:cNvPr id="11" name="Text Box 9540">
          <a:extLst>
            <a:ext uri="{FF2B5EF4-FFF2-40B4-BE49-F238E27FC236}">
              <a16:creationId xmlns:a16="http://schemas.microsoft.com/office/drawing/2014/main" id="{751dcbca-f25f-4224-b1d2-59d2a575d1b0}"/>
            </a:ext>
          </a:extLst>
        </xdr:cNvPr>
        <xdr:cNvSpPr txBox="1"/>
      </xdr:nvSpPr>
      <xdr:spPr>
        <a:xfrm>
          <a:off x="3543300" y="3209925"/>
          <a:ext cx="76200" cy="685800"/>
        </a:xfrm>
        <a:prstGeom prst="rect"/>
        <a:noFill/>
        <a:ln w="9525">
          <a:noFill/>
        </a:ln>
      </xdr:spPr>
      <xdr:txBody>
        <a:bodyPr/>
        <a:p/>
      </xdr:txBody>
    </xdr:sp>
    <xdr:clientData/>
  </xdr:twoCellAnchor>
  <xdr:twoCellAnchor editAs="oneCell">
    <xdr:from>
      <xdr:col>7</xdr:col>
      <xdr:colOff>0</xdr:colOff>
      <xdr:row>8</xdr:row>
      <xdr:rowOff>0</xdr:rowOff>
    </xdr:from>
    <xdr:to>
      <xdr:col>7</xdr:col>
      <xdr:colOff>79375</xdr:colOff>
      <xdr:row>8</xdr:row>
      <xdr:rowOff>688975</xdr:rowOff>
    </xdr:to>
    <xdr:sp>
      <xdr:nvSpPr>
        <xdr:cNvPr id="9" name="Text Box 9540">
          <a:extLst>
            <a:ext uri="{FF2B5EF4-FFF2-40B4-BE49-F238E27FC236}">
              <a16:creationId xmlns:a16="http://schemas.microsoft.com/office/drawing/2014/main" id="{48da6a91-a1d5-4481-9232-169b35220d00}"/>
            </a:ext>
          </a:extLst>
        </xdr:cNvPr>
        <xdr:cNvSpPr txBox="1"/>
      </xdr:nvSpPr>
      <xdr:spPr>
        <a:xfrm>
          <a:off x="3543300" y="5495925"/>
          <a:ext cx="76200" cy="685800"/>
        </a:xfrm>
        <a:prstGeom prst="rect"/>
        <a:noFill/>
        <a:ln w="9525">
          <a:noFill/>
        </a:ln>
      </xdr:spPr>
      <xdr:txBody>
        <a:body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dimension ref="A1:AC13"/>
  <sheetViews>
    <sheetView tabSelected="1" workbookViewId="0" topLeftCell="A11">
      <selection pane="topLeft" activeCell="L12" sqref="L12"/>
    </sheetView>
  </sheetViews>
  <sheetFormatPr defaultColWidth="9.005" defaultRowHeight="45" customHeight="1"/>
  <cols>
    <col min="1" max="1" width="5.5" style="1" customWidth="1"/>
    <col min="2" max="2" width="6.375" style="1" customWidth="1"/>
    <col min="3" max="3" width="5.125" style="1" customWidth="1"/>
    <col min="4" max="4" width="9.125" style="1" customWidth="1"/>
    <col min="5" max="5" width="5.875" style="1" customWidth="1"/>
    <col min="6" max="6" width="7.5" style="1" customWidth="1"/>
    <col min="7" max="7" width="7" style="1" customWidth="1"/>
    <col min="8" max="8" width="23.75" style="51" customWidth="1"/>
    <col min="9" max="16" width="6.25" style="1" customWidth="1"/>
    <col min="17" max="17" width="7.125" style="1" customWidth="1"/>
    <col min="18" max="18" width="9.125" style="1" customWidth="1"/>
    <col min="19" max="19" width="5.875" style="1" customWidth="1"/>
    <col min="20" max="21" width="9.25" style="1" customWidth="1"/>
    <col min="22" max="26" width="8.375" style="1" customWidth="1"/>
    <col min="27" max="27" width="7.375" style="1" customWidth="1"/>
    <col min="28" max="28" width="20" style="1" customWidth="1"/>
    <col min="29" max="29" width="15.5" style="1" customWidth="1"/>
    <col min="30" max="16384" width="9" style="50"/>
  </cols>
  <sheetData>
    <row r="1" spans="1:29" s="49" customFormat="1" ht="37" customHeight="1">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29" s="1" customFormat="1" ht="26" customHeight="1">
      <c r="A2" s="7" t="s">
        <v>1</v>
      </c>
      <c r="B2" s="7"/>
      <c r="C2" s="7"/>
      <c r="D2" s="8"/>
      <c r="E2" s="8"/>
      <c r="F2" s="8"/>
      <c r="G2" s="8"/>
      <c r="H2" s="53" t="s">
        <v>2</v>
      </c>
      <c r="I2" s="10"/>
      <c r="J2" s="10"/>
      <c r="K2" s="59"/>
      <c r="L2" s="59"/>
      <c r="M2" s="59"/>
      <c r="N2" s="59"/>
      <c r="O2" s="59"/>
      <c r="P2" s="59"/>
      <c r="Q2" s="59"/>
      <c r="R2" s="59"/>
      <c r="S2" s="59"/>
      <c r="T2" s="10"/>
      <c r="U2" s="10"/>
      <c r="V2" s="11"/>
      <c r="W2" s="11"/>
      <c r="X2" s="11"/>
      <c r="Y2" s="11"/>
      <c r="Z2" s="11"/>
      <c r="AA2" s="11"/>
      <c r="AB2" s="63"/>
      <c r="AC2" s="63"/>
    </row>
    <row r="3" spans="1:29" s="2" customFormat="1" ht="30" customHeight="1">
      <c r="A3" s="12" t="s">
        <v>3</v>
      </c>
      <c r="B3" s="54" t="s">
        <v>4</v>
      </c>
      <c r="C3" s="54" t="s">
        <v>5</v>
      </c>
      <c r="D3" s="12" t="s">
        <v>6</v>
      </c>
      <c r="E3" s="54" t="s">
        <v>7</v>
      </c>
      <c r="F3" s="54" t="s">
        <v>8</v>
      </c>
      <c r="G3" s="54" t="s">
        <v>9</v>
      </c>
      <c r="H3" s="12" t="s">
        <v>10</v>
      </c>
      <c r="I3" s="12" t="s">
        <v>11</v>
      </c>
      <c r="J3" s="12"/>
      <c r="K3" s="12"/>
      <c r="L3" s="12"/>
      <c r="M3" s="12"/>
      <c r="N3" s="12"/>
      <c r="O3" s="12"/>
      <c r="P3" s="12"/>
      <c r="Q3" s="54" t="s">
        <v>12</v>
      </c>
      <c r="R3" s="54" t="s">
        <v>13</v>
      </c>
      <c r="S3" s="12" t="s">
        <v>14</v>
      </c>
      <c r="T3" s="12" t="s">
        <v>15</v>
      </c>
      <c r="U3" s="12"/>
      <c r="V3" s="12"/>
      <c r="W3" s="12"/>
      <c r="X3" s="12"/>
      <c r="Y3" s="12"/>
      <c r="Z3" s="12"/>
      <c r="AA3" s="12"/>
      <c r="AB3" s="54" t="s">
        <v>16</v>
      </c>
      <c r="AC3" s="54" t="s">
        <v>17</v>
      </c>
    </row>
    <row r="4" spans="1:29" s="2" customFormat="1" ht="56" customHeight="1">
      <c r="A4" s="12"/>
      <c r="B4" s="55"/>
      <c r="C4" s="55"/>
      <c r="D4" s="12"/>
      <c r="E4" s="55"/>
      <c r="F4" s="55"/>
      <c r="G4" s="55"/>
      <c r="H4" s="12"/>
      <c r="I4" s="12" t="s">
        <v>18</v>
      </c>
      <c r="J4" s="12" t="s">
        <v>19</v>
      </c>
      <c r="K4" s="12" t="s">
        <v>20</v>
      </c>
      <c r="L4" s="12" t="s">
        <v>21</v>
      </c>
      <c r="M4" s="12" t="s">
        <v>22</v>
      </c>
      <c r="N4" s="12" t="s">
        <v>23</v>
      </c>
      <c r="O4" s="12" t="s">
        <v>24</v>
      </c>
      <c r="P4" s="12" t="s">
        <v>25</v>
      </c>
      <c r="Q4" s="55"/>
      <c r="R4" s="55"/>
      <c r="S4" s="12"/>
      <c r="T4" s="12" t="s">
        <v>26</v>
      </c>
      <c r="U4" s="12" t="s">
        <v>27</v>
      </c>
      <c r="V4" s="12" t="s">
        <v>28</v>
      </c>
      <c r="W4" s="12" t="s">
        <v>29</v>
      </c>
      <c r="X4" s="12" t="s">
        <v>30</v>
      </c>
      <c r="Y4" s="12" t="s">
        <v>31</v>
      </c>
      <c r="Z4" s="12" t="s">
        <v>32</v>
      </c>
      <c r="AA4" s="12" t="s">
        <v>33</v>
      </c>
      <c r="AB4" s="55"/>
      <c r="AC4" s="55"/>
    </row>
    <row r="5" spans="1:29" s="3" customFormat="1" ht="33" customHeight="1">
      <c r="A5" s="56" t="s">
        <v>34</v>
      </c>
      <c r="B5" s="56"/>
      <c r="C5" s="56"/>
      <c r="D5" s="56"/>
      <c r="E5" s="56"/>
      <c r="F5" s="56"/>
      <c r="G5" s="56"/>
      <c r="H5" s="56"/>
      <c r="I5" s="60">
        <v>8</v>
      </c>
      <c r="J5" s="60">
        <f>SUM(J6:J6)</f>
        <v>0</v>
      </c>
      <c r="K5" s="60">
        <v>0</v>
      </c>
      <c r="L5" s="60"/>
      <c r="M5" s="60"/>
      <c r="N5" s="60">
        <v>0</v>
      </c>
      <c r="O5" s="60"/>
      <c r="P5" s="60">
        <f>SUM(P6:P6)</f>
        <v>0</v>
      </c>
      <c r="Q5" s="60">
        <f>SUM(Q6:Q13)</f>
        <v>6919</v>
      </c>
      <c r="R5" s="60"/>
      <c r="S5" s="12"/>
      <c r="T5" s="61">
        <f>SUM(T6:T13)</f>
        <v>2405</v>
      </c>
      <c r="U5" s="61">
        <f>SUM(U6:U13)</f>
        <v>2405</v>
      </c>
      <c r="V5" s="61">
        <v>0</v>
      </c>
      <c r="W5" s="61">
        <v>0</v>
      </c>
      <c r="X5" s="61">
        <v>0</v>
      </c>
      <c r="Y5" s="61">
        <v>0</v>
      </c>
      <c r="Z5" s="61">
        <v>0</v>
      </c>
      <c r="AA5" s="61"/>
      <c r="AB5" s="61"/>
      <c r="AC5" s="61"/>
    </row>
    <row r="6" spans="1:29" s="50" customFormat="1" ht="72">
      <c r="A6" s="57">
        <v>1</v>
      </c>
      <c r="B6" s="57" t="s">
        <v>35</v>
      </c>
      <c r="C6" s="57">
        <v>2022</v>
      </c>
      <c r="D6" s="57" t="s">
        <v>36</v>
      </c>
      <c r="E6" s="57" t="s">
        <v>37</v>
      </c>
      <c r="F6" s="57" t="s">
        <v>38</v>
      </c>
      <c r="G6" s="57" t="s">
        <v>39</v>
      </c>
      <c r="H6" s="58" t="s">
        <v>40</v>
      </c>
      <c r="I6" s="57">
        <v>1</v>
      </c>
      <c r="J6" s="57"/>
      <c r="K6" s="57"/>
      <c r="L6" s="57"/>
      <c r="M6" s="57"/>
      <c r="N6" s="57"/>
      <c r="O6" s="57"/>
      <c r="P6" s="57"/>
      <c r="Q6" s="57">
        <v>139</v>
      </c>
      <c r="R6" s="57" t="s">
        <v>41</v>
      </c>
      <c r="S6" s="57" t="s">
        <v>42</v>
      </c>
      <c r="T6" s="57">
        <v>500</v>
      </c>
      <c r="U6" s="57">
        <v>500</v>
      </c>
      <c r="V6" s="57"/>
      <c r="W6" s="57"/>
      <c r="X6" s="57"/>
      <c r="Y6" s="57"/>
      <c r="Z6" s="57"/>
      <c r="AA6" s="57"/>
      <c r="AB6" s="57" t="s">
        <v>43</v>
      </c>
      <c r="AC6" s="57" t="s">
        <v>44</v>
      </c>
    </row>
    <row r="7" spans="1:29" s="50" customFormat="1" ht="105" customHeight="1">
      <c r="A7" s="57">
        <v>2</v>
      </c>
      <c r="B7" s="57" t="s">
        <v>45</v>
      </c>
      <c r="C7" s="57">
        <v>2022</v>
      </c>
      <c r="D7" s="57" t="s">
        <v>46</v>
      </c>
      <c r="E7" s="57" t="s">
        <v>47</v>
      </c>
      <c r="F7" s="57" t="s">
        <v>38</v>
      </c>
      <c r="G7" s="57" t="s">
        <v>48</v>
      </c>
      <c r="H7" s="58" t="s">
        <v>49</v>
      </c>
      <c r="I7" s="57">
        <v>1</v>
      </c>
      <c r="J7" s="57"/>
      <c r="K7" s="57"/>
      <c r="L7" s="57"/>
      <c r="M7" s="57"/>
      <c r="N7" s="57"/>
      <c r="O7" s="57"/>
      <c r="P7" s="57"/>
      <c r="Q7" s="57">
        <v>800</v>
      </c>
      <c r="R7" s="57" t="s">
        <v>50</v>
      </c>
      <c r="S7" s="57" t="s">
        <v>51</v>
      </c>
      <c r="T7" s="57">
        <v>450</v>
      </c>
      <c r="U7" s="57">
        <v>450</v>
      </c>
      <c r="V7" s="57"/>
      <c r="W7" s="57"/>
      <c r="X7" s="57"/>
      <c r="Y7" s="57"/>
      <c r="Z7" s="57"/>
      <c r="AA7" s="57"/>
      <c r="AB7" s="57" t="s">
        <v>52</v>
      </c>
      <c r="AC7" s="57" t="s">
        <v>53</v>
      </c>
    </row>
    <row r="8" spans="1:29" s="50" customFormat="1" ht="75" customHeight="1">
      <c r="A8" s="57">
        <v>3</v>
      </c>
      <c r="B8" s="57" t="s">
        <v>54</v>
      </c>
      <c r="C8" s="57">
        <v>2022</v>
      </c>
      <c r="D8" s="57" t="s">
        <v>55</v>
      </c>
      <c r="E8" s="57" t="s">
        <v>37</v>
      </c>
      <c r="F8" s="57" t="s">
        <v>38</v>
      </c>
      <c r="G8" s="57" t="s">
        <v>56</v>
      </c>
      <c r="H8" s="58" t="s">
        <v>57</v>
      </c>
      <c r="I8" s="57">
        <v>1</v>
      </c>
      <c r="J8" s="57"/>
      <c r="K8" s="57"/>
      <c r="L8" s="57"/>
      <c r="M8" s="57"/>
      <c r="N8" s="57"/>
      <c r="O8" s="57"/>
      <c r="P8" s="57"/>
      <c r="Q8" s="57">
        <v>90</v>
      </c>
      <c r="R8" s="57" t="s">
        <v>58</v>
      </c>
      <c r="S8" s="57" t="s">
        <v>59</v>
      </c>
      <c r="T8" s="57">
        <v>415</v>
      </c>
      <c r="U8" s="57">
        <v>415</v>
      </c>
      <c r="V8" s="57"/>
      <c r="W8" s="57"/>
      <c r="X8" s="57"/>
      <c r="Y8" s="57"/>
      <c r="Z8" s="57"/>
      <c r="AA8" s="57"/>
      <c r="AB8" s="58" t="s">
        <v>60</v>
      </c>
      <c r="AC8" s="58" t="s">
        <v>61</v>
      </c>
    </row>
    <row r="9" spans="1:29" s="50" customFormat="1" ht="85" customHeight="1">
      <c r="A9" s="57">
        <v>4</v>
      </c>
      <c r="B9" s="57" t="s">
        <v>62</v>
      </c>
      <c r="C9" s="57">
        <v>2022</v>
      </c>
      <c r="D9" s="58" t="s">
        <v>63</v>
      </c>
      <c r="E9" s="57" t="s">
        <v>37</v>
      </c>
      <c r="F9" s="57" t="s">
        <v>38</v>
      </c>
      <c r="G9" s="57" t="s">
        <v>56</v>
      </c>
      <c r="H9" s="58" t="s">
        <v>64</v>
      </c>
      <c r="I9" s="57">
        <v>1</v>
      </c>
      <c r="J9" s="57"/>
      <c r="K9" s="57"/>
      <c r="L9" s="57"/>
      <c r="M9" s="57"/>
      <c r="N9" s="57"/>
      <c r="O9" s="57"/>
      <c r="P9" s="57"/>
      <c r="Q9" s="57">
        <v>90</v>
      </c>
      <c r="R9" s="57" t="s">
        <v>58</v>
      </c>
      <c r="S9" s="57" t="s">
        <v>59</v>
      </c>
      <c r="T9" s="57">
        <v>40</v>
      </c>
      <c r="U9" s="57">
        <v>40</v>
      </c>
      <c r="V9" s="57"/>
      <c r="W9" s="57"/>
      <c r="X9" s="57"/>
      <c r="Y9" s="57"/>
      <c r="Z9" s="57"/>
      <c r="AA9" s="57"/>
      <c r="AB9" s="58" t="s">
        <v>65</v>
      </c>
      <c r="AC9" s="57" t="s">
        <v>61</v>
      </c>
    </row>
    <row r="10" spans="1:29" s="50" customFormat="1" ht="117" customHeight="1">
      <c r="A10" s="57">
        <v>5</v>
      </c>
      <c r="B10" s="57" t="s">
        <v>66</v>
      </c>
      <c r="C10" s="57">
        <v>2022</v>
      </c>
      <c r="D10" s="57" t="s">
        <v>67</v>
      </c>
      <c r="E10" s="57" t="s">
        <v>47</v>
      </c>
      <c r="F10" s="57" t="s">
        <v>38</v>
      </c>
      <c r="G10" s="57" t="s">
        <v>68</v>
      </c>
      <c r="H10" s="58" t="s">
        <v>69</v>
      </c>
      <c r="I10" s="57">
        <v>1</v>
      </c>
      <c r="J10" s="57"/>
      <c r="K10" s="57"/>
      <c r="L10" s="57"/>
      <c r="M10" s="57"/>
      <c r="N10" s="57"/>
      <c r="O10" s="57"/>
      <c r="P10" s="57"/>
      <c r="Q10" s="57">
        <v>600</v>
      </c>
      <c r="R10" s="57" t="s">
        <v>58</v>
      </c>
      <c r="S10" s="57" t="s">
        <v>59</v>
      </c>
      <c r="T10" s="57">
        <v>200</v>
      </c>
      <c r="U10" s="57">
        <v>200</v>
      </c>
      <c r="V10" s="57"/>
      <c r="W10" s="57"/>
      <c r="X10" s="57"/>
      <c r="Y10" s="57"/>
      <c r="Z10" s="57"/>
      <c r="AA10" s="57"/>
      <c r="AB10" s="57" t="s">
        <v>70</v>
      </c>
      <c r="AC10" s="57" t="s">
        <v>71</v>
      </c>
    </row>
    <row r="11" spans="1:29" s="50" customFormat="1" ht="88" customHeight="1">
      <c r="A11" s="57">
        <v>6</v>
      </c>
      <c r="B11" s="57" t="s">
        <v>72</v>
      </c>
      <c r="C11" s="57">
        <v>2022</v>
      </c>
      <c r="D11" s="57" t="s">
        <v>73</v>
      </c>
      <c r="E11" s="57" t="s">
        <v>47</v>
      </c>
      <c r="F11" s="57" t="s">
        <v>38</v>
      </c>
      <c r="G11" s="57" t="s">
        <v>68</v>
      </c>
      <c r="H11" s="57" t="s">
        <v>74</v>
      </c>
      <c r="I11" s="57">
        <v>1</v>
      </c>
      <c r="J11" s="57"/>
      <c r="K11" s="57"/>
      <c r="L11" s="57"/>
      <c r="M11" s="57"/>
      <c r="N11" s="57"/>
      <c r="O11" s="57"/>
      <c r="P11" s="57"/>
      <c r="Q11" s="57">
        <v>1100</v>
      </c>
      <c r="R11" s="57" t="s">
        <v>58</v>
      </c>
      <c r="S11" s="57" t="s">
        <v>59</v>
      </c>
      <c r="T11" s="57">
        <v>200</v>
      </c>
      <c r="U11" s="57">
        <v>200</v>
      </c>
      <c r="V11" s="62"/>
      <c r="W11" s="62"/>
      <c r="X11" s="57"/>
      <c r="Y11" s="57"/>
      <c r="Z11" s="57"/>
      <c r="AA11" s="57"/>
      <c r="AB11" s="58" t="s">
        <v>75</v>
      </c>
      <c r="AC11" s="58" t="s">
        <v>76</v>
      </c>
    </row>
    <row r="12" spans="1:29" s="50" customFormat="1" ht="106" customHeight="1">
      <c r="A12" s="57">
        <v>7</v>
      </c>
      <c r="B12" s="57" t="s">
        <v>77</v>
      </c>
      <c r="C12" s="57">
        <v>2022</v>
      </c>
      <c r="D12" s="57" t="s">
        <v>78</v>
      </c>
      <c r="E12" s="57" t="s">
        <v>37</v>
      </c>
      <c r="F12" s="57" t="s">
        <v>38</v>
      </c>
      <c r="G12" s="57" t="s">
        <v>79</v>
      </c>
      <c r="H12" s="58" t="s">
        <v>80</v>
      </c>
      <c r="I12" s="57">
        <v>1</v>
      </c>
      <c r="J12" s="57"/>
      <c r="K12" s="57"/>
      <c r="L12" s="57"/>
      <c r="M12" s="57"/>
      <c r="N12" s="57"/>
      <c r="O12" s="57"/>
      <c r="P12" s="57"/>
      <c r="Q12" s="57">
        <v>1100</v>
      </c>
      <c r="R12" s="57" t="s">
        <v>81</v>
      </c>
      <c r="S12" s="57" t="s">
        <v>82</v>
      </c>
      <c r="T12" s="57">
        <v>300</v>
      </c>
      <c r="U12" s="57">
        <v>300</v>
      </c>
      <c r="V12" s="57"/>
      <c r="W12" s="57"/>
      <c r="X12" s="57"/>
      <c r="Y12" s="57"/>
      <c r="Z12" s="57"/>
      <c r="AA12" s="57"/>
      <c r="AB12" s="64" t="s">
        <v>83</v>
      </c>
      <c r="AC12" s="58" t="s">
        <v>84</v>
      </c>
    </row>
    <row r="13" spans="1:29" s="50" customFormat="1" ht="82" customHeight="1">
      <c r="A13" s="57">
        <v>8</v>
      </c>
      <c r="B13" s="57" t="s">
        <v>85</v>
      </c>
      <c r="C13" s="57">
        <v>2022</v>
      </c>
      <c r="D13" s="57" t="s">
        <v>86</v>
      </c>
      <c r="E13" s="57" t="s">
        <v>37</v>
      </c>
      <c r="F13" s="57" t="s">
        <v>38</v>
      </c>
      <c r="G13" s="57" t="s">
        <v>87</v>
      </c>
      <c r="H13" s="58" t="s">
        <v>88</v>
      </c>
      <c r="I13" s="57">
        <v>1</v>
      </c>
      <c r="J13" s="57"/>
      <c r="K13" s="57"/>
      <c r="L13" s="57"/>
      <c r="M13" s="57"/>
      <c r="N13" s="57"/>
      <c r="O13" s="57"/>
      <c r="P13" s="57"/>
      <c r="Q13" s="57">
        <v>3000</v>
      </c>
      <c r="R13" s="57" t="s">
        <v>89</v>
      </c>
      <c r="S13" s="57" t="s">
        <v>90</v>
      </c>
      <c r="T13" s="57">
        <v>300</v>
      </c>
      <c r="U13" s="57">
        <v>300</v>
      </c>
      <c r="V13" s="57"/>
      <c r="W13" s="57"/>
      <c r="X13" s="57"/>
      <c r="Y13" s="57"/>
      <c r="Z13" s="57"/>
      <c r="AA13" s="57"/>
      <c r="AB13" s="57" t="s">
        <v>91</v>
      </c>
      <c r="AC13" s="57" t="s">
        <v>92</v>
      </c>
    </row>
  </sheetData>
  <mergeCells count="20">
    <mergeCell ref="A1:AC1"/>
    <mergeCell ref="A2:D2"/>
    <mergeCell ref="H2:J2"/>
    <mergeCell ref="T2:U2"/>
    <mergeCell ref="I3:P3"/>
    <mergeCell ref="T3:AA3"/>
    <mergeCell ref="A5:H5"/>
    <mergeCell ref="A3:A4"/>
    <mergeCell ref="B3:B4"/>
    <mergeCell ref="C3:C4"/>
    <mergeCell ref="D3:D4"/>
    <mergeCell ref="E3:E4"/>
    <mergeCell ref="F3:F4"/>
    <mergeCell ref="G3:G4"/>
    <mergeCell ref="H3:H4"/>
    <mergeCell ref="Q3:Q4"/>
    <mergeCell ref="R3:R4"/>
    <mergeCell ref="S3:S4"/>
    <mergeCell ref="AB3:AB4"/>
    <mergeCell ref="AC3:AC4"/>
  </mergeCells>
  <pageMargins left="0.156944444444444" right="0.156944444444444" top="0.314583333333333" bottom="0.314583333333333" header="0.298611111111111" footer="0.298611111111111"/>
  <pageSetup orientation="landscape" paperSize="9" scale="6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dimension ref="A1:I115"/>
  <sheetViews>
    <sheetView zoomScale="70" zoomScaleNormal="70" workbookViewId="0" topLeftCell="A1">
      <pane xSplit="2" ySplit="6" topLeftCell="C27" activePane="bottomRight" state="frozen"/>
      <selection pane="topLeft" activeCell="A1" sqref="A1"/>
      <selection pane="bottomLeft" activeCell="A1" sqref="A1"/>
      <selection pane="topRight" activeCell="A1" sqref="A1"/>
      <selection pane="bottomRight" activeCell="C31" sqref="A27:XFD32"/>
    </sheetView>
  </sheetViews>
  <sheetFormatPr defaultColWidth="9.005" defaultRowHeight="15"/>
  <cols>
    <col min="1" max="1" width="3.5" style="1" customWidth="1"/>
    <col min="2" max="2" width="13.5" style="1" customWidth="1"/>
    <col min="3" max="3" width="13.625" style="1" customWidth="1"/>
    <col min="4" max="4" width="16.75" style="1" customWidth="1"/>
    <col min="5" max="5" width="10.5" style="1" customWidth="1"/>
    <col min="6" max="6" width="25.125" style="1" customWidth="1"/>
    <col min="7" max="7" width="12.75" style="1" customWidth="1"/>
    <col min="8" max="8" width="6.875" style="1" customWidth="1"/>
    <col min="9" max="9" width="8.625" style="1" customWidth="1"/>
    <col min="10" max="16384" width="9" style="1"/>
  </cols>
  <sheetData>
    <row r="1" spans="1:9" s="1" customFormat="1" ht="14" customHeight="1">
      <c r="A1" s="5" t="s">
        <v>93</v>
      </c>
      <c r="B1" s="1"/>
      <c r="C1" s="1"/>
      <c r="D1" s="1"/>
      <c r="E1" s="1"/>
      <c r="F1" s="1"/>
      <c r="G1" s="1"/>
      <c r="H1" s="1"/>
      <c r="I1" s="1"/>
    </row>
    <row r="2" spans="1:9" s="1" customFormat="1" ht="29" customHeight="1">
      <c r="A2" s="6" t="s">
        <v>94</v>
      </c>
      <c r="B2" s="6"/>
      <c r="C2" s="6"/>
      <c r="D2" s="6"/>
      <c r="E2" s="6"/>
      <c r="F2" s="6"/>
      <c r="G2" s="6"/>
      <c r="H2" s="6"/>
      <c r="I2" s="6"/>
    </row>
    <row r="3" spans="1:9" s="1" customFormat="1" ht="25" customHeight="1">
      <c r="A3" s="7" t="s">
        <v>95</v>
      </c>
      <c r="B3" s="8"/>
      <c r="C3" s="9" t="s">
        <v>96</v>
      </c>
      <c r="D3" s="10"/>
      <c r="E3" s="10"/>
      <c r="F3" s="10"/>
      <c r="G3" s="11"/>
      <c r="H3" s="11"/>
      <c r="I3" s="11"/>
    </row>
    <row r="4" spans="1:9" s="2" customFormat="1" ht="27" customHeight="1">
      <c r="A4" s="12" t="s">
        <v>97</v>
      </c>
      <c r="B4" s="12" t="s">
        <v>6</v>
      </c>
      <c r="C4" s="12" t="s">
        <v>98</v>
      </c>
      <c r="D4" s="12" t="s">
        <v>15</v>
      </c>
      <c r="E4" s="12"/>
      <c r="F4" s="12"/>
      <c r="G4" s="12"/>
      <c r="H4" s="12"/>
      <c r="I4" s="12"/>
    </row>
    <row r="5" spans="1:9" s="2" customFormat="1" ht="67" customHeight="1">
      <c r="A5" s="12"/>
      <c r="B5" s="12"/>
      <c r="C5" s="12"/>
      <c r="D5" s="12" t="s">
        <v>26</v>
      </c>
      <c r="E5" s="12" t="s">
        <v>99</v>
      </c>
      <c r="F5" s="13" t="s">
        <v>100</v>
      </c>
      <c r="G5" s="12" t="s">
        <v>101</v>
      </c>
      <c r="H5" s="12" t="s">
        <v>102</v>
      </c>
      <c r="I5" s="12" t="s">
        <v>103</v>
      </c>
    </row>
    <row r="6" spans="1:9" s="3" customFormat="1" ht="28" customHeight="1">
      <c r="A6" s="14" t="s">
        <v>104</v>
      </c>
      <c r="B6" s="15"/>
      <c r="C6" s="16"/>
      <c r="D6" s="17" t="e">
        <f>SUM(D10:D113)</f>
        <v>#N/A</v>
      </c>
      <c r="E6" s="18">
        <f>SUM(E10:E113)</f>
        <v>71456.778599999991</v>
      </c>
      <c r="F6" s="18"/>
      <c r="G6" s="18">
        <f>SUM(G10:G113)</f>
        <v>10100.85</v>
      </c>
      <c r="H6" s="19">
        <v>0</v>
      </c>
      <c r="I6" s="18">
        <f>SUM(I10:I113)</f>
        <v>360.81999999999999</v>
      </c>
    </row>
    <row r="7" spans="1:9" s="3" customFormat="1" ht="69" customHeight="1">
      <c r="A7" s="20">
        <v>1</v>
      </c>
      <c r="B7" s="20" t="s">
        <v>105</v>
      </c>
      <c r="C7" s="21" t="s">
        <v>106</v>
      </c>
      <c r="D7" s="22">
        <f>SUM(E7:I8)</f>
        <v>1265.8099999999999</v>
      </c>
      <c r="E7" s="23">
        <v>872.80</v>
      </c>
      <c r="F7" s="23" t="s">
        <v>107</v>
      </c>
      <c r="G7" s="22"/>
      <c r="H7" s="22"/>
      <c r="I7" s="22"/>
    </row>
    <row r="8" spans="1:9" s="3" customFormat="1" ht="69" customHeight="1">
      <c r="A8" s="20"/>
      <c r="B8" s="20"/>
      <c r="C8" s="21" t="s">
        <v>106</v>
      </c>
      <c r="D8" s="22"/>
      <c r="E8" s="22">
        <v>393.01</v>
      </c>
      <c r="F8" s="23" t="s">
        <v>108</v>
      </c>
      <c r="G8" s="22"/>
      <c r="H8" s="22"/>
      <c r="I8" s="22"/>
    </row>
    <row r="9" spans="1:9" s="3" customFormat="1" ht="170" customHeight="1">
      <c r="A9" s="20">
        <v>2</v>
      </c>
      <c r="B9" s="20" t="s">
        <v>109</v>
      </c>
      <c r="C9" s="21" t="s">
        <v>106</v>
      </c>
      <c r="D9" s="23">
        <f>E9+G9+H9+I9</f>
        <v>4239.3000000000002</v>
      </c>
      <c r="E9" s="23">
        <v>4239.30</v>
      </c>
      <c r="F9" s="23" t="s">
        <v>107</v>
      </c>
      <c r="G9" s="22"/>
      <c r="H9" s="22"/>
      <c r="I9" s="22"/>
    </row>
    <row r="10" spans="1:9" s="3" customFormat="1" ht="94" customHeight="1">
      <c r="A10" s="20">
        <v>3</v>
      </c>
      <c r="B10" s="20" t="s">
        <v>110</v>
      </c>
      <c r="C10" s="21" t="s">
        <v>106</v>
      </c>
      <c r="D10" s="22">
        <f>E10+G10+H10+I10</f>
        <v>2665.6500000000001</v>
      </c>
      <c r="E10" s="22"/>
      <c r="F10" s="23" t="e">
        <v>#N/A</v>
      </c>
      <c r="G10" s="22">
        <v>2665.65</v>
      </c>
      <c r="H10" s="22"/>
      <c r="I10" s="22"/>
    </row>
    <row r="11" spans="1:9" s="3" customFormat="1" ht="22" customHeight="1">
      <c r="A11" s="20">
        <v>4</v>
      </c>
      <c r="B11" s="20" t="s">
        <v>111</v>
      </c>
      <c r="C11" s="21" t="s">
        <v>112</v>
      </c>
      <c r="D11" s="23" t="e">
        <f>SUM(E11:I20)</f>
        <v>#N/A</v>
      </c>
      <c r="E11" s="24">
        <v>944</v>
      </c>
      <c r="F11" s="23" t="s">
        <v>113</v>
      </c>
      <c r="G11" s="22"/>
      <c r="H11" s="22"/>
      <c r="I11" s="22"/>
    </row>
    <row r="12" spans="1:9" s="4" customFormat="1" ht="22" customHeight="1">
      <c r="A12" s="20"/>
      <c r="B12" s="20"/>
      <c r="C12" s="21" t="s">
        <v>114</v>
      </c>
      <c r="D12" s="23"/>
      <c r="E12" s="22">
        <v>85.25</v>
      </c>
      <c r="F12" s="23" t="s">
        <v>115</v>
      </c>
      <c r="G12" s="22"/>
      <c r="H12" s="22"/>
      <c r="I12" s="22"/>
    </row>
    <row r="13" spans="1:9" s="4" customFormat="1" ht="22" customHeight="1">
      <c r="A13" s="20"/>
      <c r="B13" s="20"/>
      <c r="C13" s="25" t="s">
        <v>116</v>
      </c>
      <c r="D13" s="23"/>
      <c r="E13" s="22"/>
      <c r="F13" s="23" t="s">
        <v>117</v>
      </c>
      <c r="G13" s="22">
        <v>251.79</v>
      </c>
      <c r="H13" s="22"/>
      <c r="I13" s="22"/>
    </row>
    <row r="14" spans="1:9" s="4" customFormat="1" ht="22" customHeight="1">
      <c r="A14" s="20"/>
      <c r="B14" s="20"/>
      <c r="C14" s="25" t="s">
        <v>116</v>
      </c>
      <c r="D14" s="23"/>
      <c r="E14" s="22"/>
      <c r="F14" s="23" t="s">
        <v>117</v>
      </c>
      <c r="G14" s="22">
        <v>33.53</v>
      </c>
      <c r="H14" s="22"/>
      <c r="I14" s="22"/>
    </row>
    <row r="15" spans="1:9" s="4" customFormat="1" ht="22" customHeight="1">
      <c r="A15" s="20"/>
      <c r="B15" s="20"/>
      <c r="C15" s="25" t="s">
        <v>116</v>
      </c>
      <c r="D15" s="23"/>
      <c r="E15" s="22"/>
      <c r="F15" s="23" t="s">
        <v>117</v>
      </c>
      <c r="G15" s="22">
        <v>245.43</v>
      </c>
      <c r="H15" s="22"/>
      <c r="I15" s="22"/>
    </row>
    <row r="16" spans="1:9" s="4" customFormat="1" ht="22" customHeight="1">
      <c r="A16" s="20"/>
      <c r="B16" s="20"/>
      <c r="C16" s="21" t="s">
        <v>118</v>
      </c>
      <c r="D16" s="23"/>
      <c r="E16" s="22"/>
      <c r="F16" s="23" t="s">
        <v>119</v>
      </c>
      <c r="G16" s="22">
        <v>617.27</v>
      </c>
      <c r="H16" s="22"/>
      <c r="I16" s="22"/>
    </row>
    <row r="17" spans="1:9" s="4" customFormat="1" ht="22" customHeight="1">
      <c r="A17" s="20"/>
      <c r="B17" s="20"/>
      <c r="C17" s="21" t="s">
        <v>120</v>
      </c>
      <c r="D17" s="23"/>
      <c r="E17" s="22">
        <v>4.82</v>
      </c>
      <c r="F17" s="23" t="e">
        <v>#N/A</v>
      </c>
      <c r="G17" s="22"/>
      <c r="H17" s="22"/>
      <c r="I17" s="22"/>
    </row>
    <row r="18" spans="1:9" s="4" customFormat="1" ht="22" customHeight="1">
      <c r="A18" s="20"/>
      <c r="B18" s="20"/>
      <c r="C18" s="21" t="s">
        <v>120</v>
      </c>
      <c r="D18" s="23"/>
      <c r="E18" s="24">
        <v>122</v>
      </c>
      <c r="F18" s="23" t="e">
        <v>#N/A</v>
      </c>
      <c r="G18" s="22"/>
      <c r="H18" s="22"/>
      <c r="I18" s="22"/>
    </row>
    <row r="19" spans="1:9" s="4" customFormat="1" ht="22" customHeight="1">
      <c r="A19" s="20"/>
      <c r="B19" s="20"/>
      <c r="C19" s="20" t="s">
        <v>121</v>
      </c>
      <c r="D19" s="23"/>
      <c r="E19" s="24">
        <v>78</v>
      </c>
      <c r="F19" s="23" t="s">
        <v>107</v>
      </c>
      <c r="G19" s="22"/>
      <c r="H19" s="22"/>
      <c r="I19" s="22"/>
    </row>
    <row r="20" spans="1:9" s="4" customFormat="1" ht="22" customHeight="1">
      <c r="A20" s="20"/>
      <c r="B20" s="20"/>
      <c r="C20" s="21" t="s">
        <v>120</v>
      </c>
      <c r="D20" s="23"/>
      <c r="E20" s="22">
        <v>3866.41</v>
      </c>
      <c r="F20" s="23" t="e">
        <v>#N/A</v>
      </c>
      <c r="G20" s="22"/>
      <c r="H20" s="22"/>
      <c r="I20" s="22"/>
    </row>
    <row r="21" spans="1:9" s="3" customFormat="1" ht="60" customHeight="1">
      <c r="A21" s="20">
        <v>5</v>
      </c>
      <c r="B21" s="20" t="s">
        <v>122</v>
      </c>
      <c r="C21" s="26" t="s">
        <v>106</v>
      </c>
      <c r="D21" s="24">
        <f t="shared" si="0" ref="D21:D26">E21+G21+H21+I21</f>
        <v>20</v>
      </c>
      <c r="E21" s="24">
        <v>20</v>
      </c>
      <c r="F21" s="23" t="s">
        <v>107</v>
      </c>
      <c r="G21" s="22"/>
      <c r="H21" s="22"/>
      <c r="I21" s="22"/>
    </row>
    <row r="22" spans="1:9" s="3" customFormat="1" ht="64" customHeight="1">
      <c r="A22" s="20">
        <v>6</v>
      </c>
      <c r="B22" s="20" t="s">
        <v>123</v>
      </c>
      <c r="C22" s="21" t="s">
        <v>120</v>
      </c>
      <c r="D22" s="22">
        <f t="shared" si="0"/>
        <v>1354.45</v>
      </c>
      <c r="E22" s="22">
        <v>1354.45</v>
      </c>
      <c r="F22" s="23" t="s">
        <v>107</v>
      </c>
      <c r="G22" s="22"/>
      <c r="H22" s="22"/>
      <c r="I22" s="22"/>
    </row>
    <row r="23" spans="1:9" s="3" customFormat="1" ht="75" customHeight="1">
      <c r="A23" s="20">
        <v>7</v>
      </c>
      <c r="B23" s="20" t="s">
        <v>124</v>
      </c>
      <c r="C23" s="21" t="s">
        <v>114</v>
      </c>
      <c r="D23" s="23">
        <v>1883.60</v>
      </c>
      <c r="E23" s="22">
        <v>218.17</v>
      </c>
      <c r="F23" s="23" t="s">
        <v>115</v>
      </c>
      <c r="G23" s="22"/>
      <c r="H23" s="22"/>
      <c r="I23" s="22"/>
    </row>
    <row r="24" spans="1:9" s="3" customFormat="1" ht="75" customHeight="1">
      <c r="A24" s="20"/>
      <c r="B24" s="20"/>
      <c r="C24" s="21" t="s">
        <v>125</v>
      </c>
      <c r="D24" s="27"/>
      <c r="E24" s="22">
        <v>1546.69</v>
      </c>
      <c r="F24" s="23" t="s">
        <v>126</v>
      </c>
      <c r="G24" s="22"/>
      <c r="H24" s="22"/>
      <c r="I24" s="22"/>
    </row>
    <row r="25" spans="1:9" s="3" customFormat="1" ht="75" customHeight="1">
      <c r="A25" s="20"/>
      <c r="B25" s="20"/>
      <c r="C25" s="25" t="s">
        <v>116</v>
      </c>
      <c r="D25" s="23"/>
      <c r="E25" s="28"/>
      <c r="F25" s="23" t="s">
        <v>117</v>
      </c>
      <c r="G25" s="22">
        <v>118.74</v>
      </c>
      <c r="H25" s="22"/>
      <c r="I25" s="22"/>
    </row>
    <row r="26" spans="1:9" s="3" customFormat="1" ht="54" customHeight="1">
      <c r="A26" s="20">
        <v>8</v>
      </c>
      <c r="B26" s="20" t="s">
        <v>127</v>
      </c>
      <c r="C26" s="21" t="s">
        <v>120</v>
      </c>
      <c r="D26" s="23">
        <f t="shared" si="0"/>
        <v>399.80000000000001</v>
      </c>
      <c r="E26" s="23">
        <v>399.80</v>
      </c>
      <c r="F26" s="23" t="s">
        <v>107</v>
      </c>
      <c r="G26" s="22"/>
      <c r="H26" s="22"/>
      <c r="I26" s="22"/>
    </row>
    <row r="27" spans="1:9" s="3" customFormat="1" ht="29" customHeight="1">
      <c r="A27" s="20">
        <v>9</v>
      </c>
      <c r="B27" s="20" t="s">
        <v>128</v>
      </c>
      <c r="C27" s="25" t="s">
        <v>116</v>
      </c>
      <c r="D27" s="24" t="e">
        <f>SUM(E27:I32)</f>
        <v>#N/A</v>
      </c>
      <c r="E27" s="23"/>
      <c r="F27" s="23" t="s">
        <v>117</v>
      </c>
      <c r="G27" s="24">
        <v>100</v>
      </c>
      <c r="H27" s="22"/>
      <c r="I27" s="22"/>
    </row>
    <row r="28" spans="1:9" s="3" customFormat="1" ht="29" customHeight="1">
      <c r="A28" s="20"/>
      <c r="B28" s="20"/>
      <c r="C28" s="21" t="s">
        <v>120</v>
      </c>
      <c r="D28" s="24"/>
      <c r="E28" s="24">
        <v>1050</v>
      </c>
      <c r="F28" s="23" t="s">
        <v>107</v>
      </c>
      <c r="G28" s="22"/>
      <c r="H28" s="22"/>
      <c r="I28" s="22"/>
    </row>
    <row r="29" spans="1:9" s="3" customFormat="1" ht="29" customHeight="1">
      <c r="A29" s="20"/>
      <c r="B29" s="20"/>
      <c r="C29" s="21" t="s">
        <v>129</v>
      </c>
      <c r="D29" s="24"/>
      <c r="E29" s="24">
        <v>454</v>
      </c>
      <c r="F29" s="23" t="e">
        <v>#N/A</v>
      </c>
      <c r="G29" s="22"/>
      <c r="H29" s="22"/>
      <c r="I29" s="22"/>
    </row>
    <row r="30" spans="1:9" s="3" customFormat="1" ht="29" customHeight="1">
      <c r="A30" s="20"/>
      <c r="B30" s="20"/>
      <c r="C30" s="29" t="s">
        <v>130</v>
      </c>
      <c r="D30" s="24"/>
      <c r="E30" s="24">
        <v>2870</v>
      </c>
      <c r="F30" s="23" t="e">
        <v>#N/A</v>
      </c>
      <c r="G30" s="22"/>
      <c r="H30" s="22"/>
      <c r="I30" s="22"/>
    </row>
    <row r="31" spans="1:9" s="3" customFormat="1" ht="29" customHeight="1">
      <c r="A31" s="20"/>
      <c r="B31" s="20"/>
      <c r="C31" s="21" t="s">
        <v>131</v>
      </c>
      <c r="D31" s="24"/>
      <c r="E31" s="24"/>
      <c r="F31" s="23" t="s">
        <v>132</v>
      </c>
      <c r="G31" s="24">
        <v>280</v>
      </c>
      <c r="H31" s="22"/>
      <c r="I31" s="22"/>
    </row>
    <row r="32" spans="1:9" s="3" customFormat="1" ht="29" customHeight="1">
      <c r="A32" s="20"/>
      <c r="B32" s="20"/>
      <c r="C32" s="21" t="s">
        <v>120</v>
      </c>
      <c r="D32" s="24"/>
      <c r="E32" s="24">
        <v>1008</v>
      </c>
      <c r="F32" s="23" t="s">
        <v>108</v>
      </c>
      <c r="G32" s="22"/>
      <c r="H32" s="22"/>
      <c r="I32" s="22"/>
    </row>
    <row r="33" spans="1:9" s="3" customFormat="1" ht="29" customHeight="1">
      <c r="A33" s="20">
        <v>10</v>
      </c>
      <c r="B33" s="30" t="s">
        <v>133</v>
      </c>
      <c r="C33" s="21" t="s">
        <v>120</v>
      </c>
      <c r="D33" s="22">
        <f>E33+E34</f>
        <v>915.22000000000003</v>
      </c>
      <c r="E33" s="24">
        <v>880</v>
      </c>
      <c r="F33" s="23" t="s">
        <v>107</v>
      </c>
      <c r="G33" s="22"/>
      <c r="H33" s="22"/>
      <c r="I33" s="22"/>
    </row>
    <row r="34" spans="1:9" s="3" customFormat="1" ht="29" customHeight="1">
      <c r="A34" s="20"/>
      <c r="B34" s="30"/>
      <c r="C34" s="21" t="s">
        <v>120</v>
      </c>
      <c r="D34" s="22"/>
      <c r="E34" s="31">
        <v>35.22</v>
      </c>
      <c r="F34" s="23" t="s">
        <v>108</v>
      </c>
      <c r="G34" s="22"/>
      <c r="H34" s="22"/>
      <c r="I34" s="22"/>
    </row>
    <row r="35" spans="1:9" s="3" customFormat="1" ht="86" customHeight="1">
      <c r="A35" s="20">
        <v>11</v>
      </c>
      <c r="B35" s="20" t="s">
        <v>134</v>
      </c>
      <c r="C35" s="21" t="s">
        <v>120</v>
      </c>
      <c r="D35" s="24">
        <f>E35+G35+H35+I35</f>
        <v>1500</v>
      </c>
      <c r="E35" s="24">
        <v>1500</v>
      </c>
      <c r="F35" s="23" t="s">
        <v>107</v>
      </c>
      <c r="G35" s="22"/>
      <c r="H35" s="22"/>
      <c r="I35" s="22"/>
    </row>
    <row r="36" spans="1:9" s="3" customFormat="1" ht="45" customHeight="1">
      <c r="A36" s="20">
        <v>12</v>
      </c>
      <c r="B36" s="20" t="s">
        <v>135</v>
      </c>
      <c r="C36" s="21" t="s">
        <v>120</v>
      </c>
      <c r="D36" s="24">
        <f>E36+G36+H36+I36</f>
        <v>1350</v>
      </c>
      <c r="E36" s="24">
        <v>1350</v>
      </c>
      <c r="F36" s="23" t="s">
        <v>107</v>
      </c>
      <c r="G36" s="22"/>
      <c r="H36" s="22"/>
      <c r="I36" s="22"/>
    </row>
    <row r="37" spans="1:9" s="3" customFormat="1" ht="45" customHeight="1">
      <c r="A37" s="20">
        <v>13</v>
      </c>
      <c r="B37" s="20" t="s">
        <v>136</v>
      </c>
      <c r="C37" s="21" t="s">
        <v>120</v>
      </c>
      <c r="D37" s="22">
        <f>E37+G37+H37+I37</f>
        <v>570.04999999999995</v>
      </c>
      <c r="E37" s="22">
        <v>570.05</v>
      </c>
      <c r="F37" s="23" t="s">
        <v>107</v>
      </c>
      <c r="G37" s="22"/>
      <c r="H37" s="22"/>
      <c r="I37" s="22"/>
    </row>
    <row r="38" spans="1:9" s="3" customFormat="1" ht="78" customHeight="1">
      <c r="A38" s="20">
        <v>14</v>
      </c>
      <c r="B38" s="20" t="s">
        <v>137</v>
      </c>
      <c r="C38" s="21" t="s">
        <v>138</v>
      </c>
      <c r="D38" s="24">
        <v>1588</v>
      </c>
      <c r="E38" s="24"/>
      <c r="F38" s="23" t="s">
        <v>119</v>
      </c>
      <c r="G38" s="22">
        <v>1588</v>
      </c>
      <c r="H38" s="22"/>
      <c r="I38" s="22"/>
    </row>
    <row r="39" spans="1:9" s="3" customFormat="1" ht="55" customHeight="1">
      <c r="A39" s="20">
        <v>15</v>
      </c>
      <c r="B39" s="20" t="s">
        <v>139</v>
      </c>
      <c r="C39" s="21" t="s">
        <v>120</v>
      </c>
      <c r="D39" s="32">
        <f>SUM(E39:I40)</f>
        <v>6220.8711999999996</v>
      </c>
      <c r="E39" s="24">
        <v>6000</v>
      </c>
      <c r="F39" s="23" t="s">
        <v>107</v>
      </c>
      <c r="G39" s="20"/>
      <c r="H39" s="22"/>
      <c r="I39" s="22"/>
    </row>
    <row r="40" spans="1:9" s="3" customFormat="1" ht="55" customHeight="1">
      <c r="A40" s="20"/>
      <c r="B40" s="20"/>
      <c r="C40" s="21" t="s">
        <v>120</v>
      </c>
      <c r="D40" s="32"/>
      <c r="E40" s="33">
        <v>220.87119999999999</v>
      </c>
      <c r="F40" s="23" t="s">
        <v>108</v>
      </c>
      <c r="G40" s="22"/>
      <c r="H40" s="22"/>
      <c r="I40" s="22"/>
    </row>
    <row r="41" spans="1:9" s="3" customFormat="1" ht="105" customHeight="1">
      <c r="A41" s="20">
        <v>16</v>
      </c>
      <c r="B41" s="20" t="s">
        <v>140</v>
      </c>
      <c r="C41" s="21" t="s">
        <v>114</v>
      </c>
      <c r="D41" s="24">
        <f>E41+G41+H41+I41</f>
        <v>495</v>
      </c>
      <c r="E41" s="24">
        <v>495</v>
      </c>
      <c r="F41" s="23" t="s">
        <v>115</v>
      </c>
      <c r="G41" s="22"/>
      <c r="H41" s="22"/>
      <c r="I41" s="22"/>
    </row>
    <row r="42" spans="1:9" s="3" customFormat="1" ht="38" customHeight="1">
      <c r="A42" s="20">
        <v>17</v>
      </c>
      <c r="B42" s="20" t="s">
        <v>141</v>
      </c>
      <c r="C42" s="26" t="s">
        <v>106</v>
      </c>
      <c r="D42" s="24">
        <v>176</v>
      </c>
      <c r="E42" s="24">
        <v>64</v>
      </c>
      <c r="F42" s="23" t="s">
        <v>107</v>
      </c>
      <c r="G42" s="22"/>
      <c r="H42" s="22"/>
      <c r="I42" s="22"/>
    </row>
    <row r="43" spans="1:9" s="3" customFormat="1" ht="38" customHeight="1">
      <c r="A43" s="20"/>
      <c r="B43" s="20"/>
      <c r="C43" s="21" t="s">
        <v>112</v>
      </c>
      <c r="D43" s="24"/>
      <c r="E43" s="24">
        <v>112</v>
      </c>
      <c r="F43" s="23" t="s">
        <v>113</v>
      </c>
      <c r="G43" s="22"/>
      <c r="H43" s="22"/>
      <c r="I43" s="22"/>
    </row>
    <row r="44" spans="1:9" s="3" customFormat="1" ht="22" customHeight="1">
      <c r="A44" s="20">
        <v>18</v>
      </c>
      <c r="B44" s="20" t="s">
        <v>142</v>
      </c>
      <c r="C44" s="21" t="s">
        <v>114</v>
      </c>
      <c r="D44" s="22">
        <f>SUM(E44:I58)</f>
        <v>4043.3524000000002</v>
      </c>
      <c r="E44" s="22">
        <v>1314.85</v>
      </c>
      <c r="F44" s="23" t="s">
        <v>115</v>
      </c>
      <c r="G44" s="20"/>
      <c r="H44" s="22"/>
      <c r="I44" s="22"/>
    </row>
    <row r="45" spans="1:9" s="3" customFormat="1" ht="22" customHeight="1">
      <c r="A45" s="20"/>
      <c r="B45" s="20"/>
      <c r="C45" s="21" t="s">
        <v>143</v>
      </c>
      <c r="D45" s="22"/>
      <c r="E45" s="22"/>
      <c r="F45" s="23" t="s">
        <v>144</v>
      </c>
      <c r="G45" s="22">
        <v>70</v>
      </c>
      <c r="H45" s="22"/>
      <c r="I45" s="22"/>
    </row>
    <row r="46" spans="1:9" s="3" customFormat="1" ht="22" customHeight="1">
      <c r="A46" s="20"/>
      <c r="B46" s="20"/>
      <c r="C46" s="21" t="s">
        <v>145</v>
      </c>
      <c r="D46" s="22"/>
      <c r="E46" s="22"/>
      <c r="F46" s="23" t="s">
        <v>146</v>
      </c>
      <c r="G46" s="22">
        <v>6</v>
      </c>
      <c r="H46" s="22"/>
      <c r="I46" s="22"/>
    </row>
    <row r="47" spans="1:9" s="3" customFormat="1" ht="22" customHeight="1">
      <c r="A47" s="20"/>
      <c r="B47" s="20"/>
      <c r="C47" s="21" t="s">
        <v>145</v>
      </c>
      <c r="D47" s="22"/>
      <c r="E47" s="22"/>
      <c r="F47" s="23" t="s">
        <v>146</v>
      </c>
      <c r="G47" s="22">
        <v>1</v>
      </c>
      <c r="H47" s="22"/>
      <c r="I47" s="22"/>
    </row>
    <row r="48" spans="1:9" s="3" customFormat="1" ht="22" customHeight="1">
      <c r="A48" s="20"/>
      <c r="B48" s="20"/>
      <c r="C48" s="21" t="s">
        <v>147</v>
      </c>
      <c r="D48" s="22"/>
      <c r="E48" s="22">
        <v>5.4324000000000003</v>
      </c>
      <c r="F48" s="23" t="s">
        <v>148</v>
      </c>
      <c r="G48" s="20"/>
      <c r="H48" s="22"/>
      <c r="I48" s="22"/>
    </row>
    <row r="49" spans="1:9" s="3" customFormat="1" ht="22" customHeight="1">
      <c r="A49" s="20"/>
      <c r="B49" s="20"/>
      <c r="C49" s="21" t="s">
        <v>149</v>
      </c>
      <c r="D49" s="22"/>
      <c r="E49" s="22"/>
      <c r="F49" s="23" t="s">
        <v>150</v>
      </c>
      <c r="G49" s="22">
        <v>42.96</v>
      </c>
      <c r="H49" s="22"/>
      <c r="I49" s="22"/>
    </row>
    <row r="50" spans="1:9" s="3" customFormat="1" ht="22" customHeight="1">
      <c r="A50" s="20"/>
      <c r="B50" s="20"/>
      <c r="C50" s="21" t="s">
        <v>151</v>
      </c>
      <c r="D50" s="22"/>
      <c r="E50" s="22"/>
      <c r="F50" s="23" t="s">
        <v>152</v>
      </c>
      <c r="G50" s="22">
        <v>45.27</v>
      </c>
      <c r="H50" s="22"/>
      <c r="I50" s="22"/>
    </row>
    <row r="51" spans="1:9" s="3" customFormat="1" ht="22" customHeight="1">
      <c r="A51" s="20"/>
      <c r="B51" s="20"/>
      <c r="C51" s="21" t="s">
        <v>153</v>
      </c>
      <c r="D51" s="22"/>
      <c r="E51" s="22"/>
      <c r="F51" s="23" t="s">
        <v>154</v>
      </c>
      <c r="G51" s="22">
        <v>301.80</v>
      </c>
      <c r="H51" s="22"/>
      <c r="I51" s="22"/>
    </row>
    <row r="52" spans="1:9" s="3" customFormat="1" ht="22" customHeight="1">
      <c r="A52" s="20"/>
      <c r="B52" s="20"/>
      <c r="C52" s="21" t="s">
        <v>155</v>
      </c>
      <c r="D52" s="22"/>
      <c r="E52" s="22"/>
      <c r="F52" s="23" t="s">
        <v>156</v>
      </c>
      <c r="G52" s="22">
        <v>302</v>
      </c>
      <c r="H52" s="22"/>
      <c r="I52" s="22"/>
    </row>
    <row r="53" spans="1:9" s="3" customFormat="1" ht="22" customHeight="1">
      <c r="A53" s="20"/>
      <c r="B53" s="20"/>
      <c r="C53" s="21" t="s">
        <v>116</v>
      </c>
      <c r="D53" s="22"/>
      <c r="E53" s="22"/>
      <c r="F53" s="23" t="s">
        <v>157</v>
      </c>
      <c r="G53" s="22">
        <v>100.38</v>
      </c>
      <c r="H53" s="22"/>
      <c r="I53" s="22"/>
    </row>
    <row r="54" spans="1:9" s="3" customFormat="1" ht="22" customHeight="1">
      <c r="A54" s="20"/>
      <c r="B54" s="20"/>
      <c r="C54" s="21" t="s">
        <v>116</v>
      </c>
      <c r="D54" s="22"/>
      <c r="E54" s="22"/>
      <c r="F54" s="23" t="s">
        <v>157</v>
      </c>
      <c r="G54" s="22">
        <v>12</v>
      </c>
      <c r="H54" s="22"/>
      <c r="I54" s="22"/>
    </row>
    <row r="55" spans="1:9" s="3" customFormat="1" ht="22" customHeight="1">
      <c r="A55" s="20"/>
      <c r="B55" s="20"/>
      <c r="C55" s="21" t="s">
        <v>116</v>
      </c>
      <c r="D55" s="22"/>
      <c r="E55" s="22"/>
      <c r="F55" s="23" t="s">
        <v>157</v>
      </c>
      <c r="G55" s="22">
        <v>0.30</v>
      </c>
      <c r="H55" s="22"/>
      <c r="I55" s="22"/>
    </row>
    <row r="56" spans="1:9" s="3" customFormat="1" ht="22" customHeight="1">
      <c r="A56" s="20"/>
      <c r="B56" s="20"/>
      <c r="C56" s="21" t="s">
        <v>106</v>
      </c>
      <c r="D56" s="22"/>
      <c r="E56" s="22">
        <v>569.36</v>
      </c>
      <c r="F56" s="23" t="s">
        <v>108</v>
      </c>
      <c r="G56" s="20"/>
      <c r="H56" s="22"/>
      <c r="I56" s="22"/>
    </row>
    <row r="57" spans="1:9" s="3" customFormat="1" ht="22" customHeight="1">
      <c r="A57" s="20"/>
      <c r="B57" s="20"/>
      <c r="C57" s="21" t="s">
        <v>158</v>
      </c>
      <c r="D57" s="22"/>
      <c r="E57" s="22">
        <v>968</v>
      </c>
      <c r="F57" s="23" t="s">
        <v>159</v>
      </c>
      <c r="G57" s="20"/>
      <c r="H57" s="22"/>
      <c r="I57" s="22"/>
    </row>
    <row r="58" spans="1:9" s="3" customFormat="1" ht="22" customHeight="1">
      <c r="A58" s="20"/>
      <c r="B58" s="20"/>
      <c r="C58" s="21" t="s">
        <v>160</v>
      </c>
      <c r="D58" s="22"/>
      <c r="E58" s="22">
        <v>304</v>
      </c>
      <c r="F58" s="23" t="s">
        <v>161</v>
      </c>
      <c r="G58" s="20"/>
      <c r="H58" s="22"/>
      <c r="I58" s="22"/>
    </row>
    <row r="59" spans="1:9" s="3" customFormat="1" ht="78" customHeight="1">
      <c r="A59" s="20">
        <v>19</v>
      </c>
      <c r="B59" s="20" t="s">
        <v>162</v>
      </c>
      <c r="C59" s="21" t="s">
        <v>120</v>
      </c>
      <c r="D59" s="24">
        <f>SUM(E59:I61)</f>
        <v>1874</v>
      </c>
      <c r="E59" s="24">
        <v>624</v>
      </c>
      <c r="F59" s="23" t="s">
        <v>119</v>
      </c>
      <c r="G59" s="24"/>
      <c r="H59" s="22"/>
      <c r="I59" s="22"/>
    </row>
    <row r="60" spans="1:9" s="3" customFormat="1" ht="78" customHeight="1">
      <c r="A60" s="20"/>
      <c r="B60" s="20"/>
      <c r="C60" s="26" t="s">
        <v>106</v>
      </c>
      <c r="D60" s="24"/>
      <c r="E60" s="24">
        <v>1239</v>
      </c>
      <c r="F60" s="23" t="s">
        <v>107</v>
      </c>
      <c r="G60" s="24"/>
      <c r="H60" s="22"/>
      <c r="I60" s="22"/>
    </row>
    <row r="61" spans="1:9" s="3" customFormat="1" ht="63" customHeight="1">
      <c r="A61" s="20"/>
      <c r="B61" s="20"/>
      <c r="C61" s="26" t="s">
        <v>106</v>
      </c>
      <c r="D61" s="24"/>
      <c r="E61" s="24">
        <v>11</v>
      </c>
      <c r="F61" s="23" t="s">
        <v>108</v>
      </c>
      <c r="G61" s="24"/>
      <c r="H61" s="22"/>
      <c r="I61" s="22"/>
    </row>
    <row r="62" spans="1:9" s="3" customFormat="1" ht="126" customHeight="1">
      <c r="A62" s="20">
        <v>20</v>
      </c>
      <c r="B62" s="20" t="s">
        <v>163</v>
      </c>
      <c r="C62" s="34" t="s">
        <v>138</v>
      </c>
      <c r="D62" s="24">
        <v>1350</v>
      </c>
      <c r="E62" s="24"/>
      <c r="F62" s="23" t="s">
        <v>119</v>
      </c>
      <c r="G62" s="24">
        <v>1012</v>
      </c>
      <c r="H62" s="22"/>
      <c r="I62" s="22"/>
    </row>
    <row r="63" spans="1:9" s="3" customFormat="1" ht="126" customHeight="1">
      <c r="A63" s="20"/>
      <c r="B63" s="20"/>
      <c r="C63" s="21" t="s">
        <v>120</v>
      </c>
      <c r="D63" s="24"/>
      <c r="E63" s="24">
        <v>338</v>
      </c>
      <c r="F63" s="23" t="s">
        <v>108</v>
      </c>
      <c r="G63" s="24"/>
      <c r="H63" s="22"/>
      <c r="I63" s="22"/>
    </row>
    <row r="64" spans="1:9" s="3" customFormat="1" ht="156" customHeight="1">
      <c r="A64" s="20">
        <v>21</v>
      </c>
      <c r="B64" s="20" t="s">
        <v>164</v>
      </c>
      <c r="C64" s="20" t="s">
        <v>120</v>
      </c>
      <c r="D64" s="20">
        <v>945.52</v>
      </c>
      <c r="E64" s="20">
        <v>945.52</v>
      </c>
      <c r="F64" s="23" t="s">
        <v>107</v>
      </c>
      <c r="G64" s="20"/>
      <c r="H64" s="20"/>
      <c r="I64" s="20"/>
    </row>
    <row r="65" spans="1:9" s="3" customFormat="1" ht="25" customHeight="1">
      <c r="A65" s="20">
        <v>22</v>
      </c>
      <c r="B65" s="20" t="s">
        <v>165</v>
      </c>
      <c r="C65" s="21" t="s">
        <v>114</v>
      </c>
      <c r="D65" s="24">
        <f>SUM(E65:I66)</f>
        <v>1600</v>
      </c>
      <c r="E65" s="24">
        <v>1100</v>
      </c>
      <c r="F65" s="23" t="s">
        <v>115</v>
      </c>
      <c r="G65" s="20"/>
      <c r="H65" s="22"/>
      <c r="I65" s="22"/>
    </row>
    <row r="66" spans="1:9" s="3" customFormat="1" ht="25" customHeight="1">
      <c r="A66" s="20"/>
      <c r="B66" s="20"/>
      <c r="C66" s="21" t="s">
        <v>114</v>
      </c>
      <c r="D66" s="24"/>
      <c r="E66" s="24">
        <v>500</v>
      </c>
      <c r="F66" s="23" t="s">
        <v>115</v>
      </c>
      <c r="G66" s="22"/>
      <c r="H66" s="22"/>
      <c r="I66" s="22"/>
    </row>
    <row r="67" spans="1:9" s="3" customFormat="1" ht="93" customHeight="1">
      <c r="A67" s="20">
        <v>23</v>
      </c>
      <c r="B67" s="20" t="s">
        <v>166</v>
      </c>
      <c r="C67" s="21" t="s">
        <v>114</v>
      </c>
      <c r="D67" s="24">
        <f>E67+G67+H67+I67</f>
        <v>60</v>
      </c>
      <c r="E67" s="24">
        <v>60</v>
      </c>
      <c r="F67" s="23" t="s">
        <v>115</v>
      </c>
      <c r="G67" s="22"/>
      <c r="H67" s="22"/>
      <c r="I67" s="22"/>
    </row>
    <row r="68" spans="1:9" s="3" customFormat="1" ht="25" customHeight="1">
      <c r="A68" s="20">
        <v>24</v>
      </c>
      <c r="B68" s="20" t="s">
        <v>167</v>
      </c>
      <c r="C68" s="21" t="s">
        <v>145</v>
      </c>
      <c r="D68" s="24">
        <v>291</v>
      </c>
      <c r="E68" s="24"/>
      <c r="F68" s="23" t="s">
        <v>168</v>
      </c>
      <c r="G68" s="24">
        <v>1</v>
      </c>
      <c r="H68" s="22"/>
      <c r="I68" s="22"/>
    </row>
    <row r="69" spans="1:9" s="3" customFormat="1" ht="25" customHeight="1">
      <c r="A69" s="20"/>
      <c r="B69" s="20"/>
      <c r="C69" s="21" t="s">
        <v>145</v>
      </c>
      <c r="D69" s="24"/>
      <c r="E69" s="24"/>
      <c r="F69" s="23" t="s">
        <v>169</v>
      </c>
      <c r="G69" s="24">
        <v>15</v>
      </c>
      <c r="H69" s="22"/>
      <c r="I69" s="22"/>
    </row>
    <row r="70" spans="1:9" s="3" customFormat="1" ht="25" customHeight="1">
      <c r="A70" s="20"/>
      <c r="B70" s="20"/>
      <c r="C70" s="21" t="s">
        <v>145</v>
      </c>
      <c r="D70" s="24"/>
      <c r="E70" s="24"/>
      <c r="F70" s="23" t="s">
        <v>170</v>
      </c>
      <c r="G70" s="24">
        <v>4</v>
      </c>
      <c r="H70" s="22"/>
      <c r="I70" s="22"/>
    </row>
    <row r="71" spans="1:9" s="3" customFormat="1" ht="25" customHeight="1">
      <c r="A71" s="20"/>
      <c r="B71" s="20"/>
      <c r="C71" s="21" t="s">
        <v>114</v>
      </c>
      <c r="D71" s="24"/>
      <c r="E71" s="24">
        <v>271</v>
      </c>
      <c r="F71" s="23" t="s">
        <v>115</v>
      </c>
      <c r="G71" s="24"/>
      <c r="H71" s="22"/>
      <c r="I71" s="22"/>
    </row>
    <row r="72" spans="1:9" s="3" customFormat="1" ht="79" customHeight="1">
      <c r="A72" s="20">
        <v>25</v>
      </c>
      <c r="B72" s="20" t="s">
        <v>171</v>
      </c>
      <c r="C72" s="21" t="s">
        <v>114</v>
      </c>
      <c r="D72" s="24">
        <f>SUM(E72:I73)</f>
        <v>540</v>
      </c>
      <c r="E72" s="24">
        <v>470</v>
      </c>
      <c r="F72" s="23" t="s">
        <v>115</v>
      </c>
      <c r="G72" s="22"/>
      <c r="H72" s="22"/>
      <c r="I72" s="22"/>
    </row>
    <row r="73" spans="1:9" s="3" customFormat="1" ht="79" customHeight="1">
      <c r="A73" s="20"/>
      <c r="B73" s="20"/>
      <c r="C73" s="21" t="s">
        <v>145</v>
      </c>
      <c r="D73" s="24"/>
      <c r="E73" s="24"/>
      <c r="F73" s="23" t="s">
        <v>144</v>
      </c>
      <c r="G73" s="24">
        <v>70</v>
      </c>
      <c r="H73" s="22"/>
      <c r="I73" s="22"/>
    </row>
    <row r="74" spans="1:9" s="3" customFormat="1" ht="54" customHeight="1">
      <c r="A74" s="20">
        <v>26</v>
      </c>
      <c r="B74" s="20" t="s">
        <v>172</v>
      </c>
      <c r="C74" s="21" t="s">
        <v>114</v>
      </c>
      <c r="D74" s="24">
        <v>40</v>
      </c>
      <c r="E74" s="24">
        <v>40</v>
      </c>
      <c r="F74" s="23" t="s">
        <v>115</v>
      </c>
      <c r="G74" s="22"/>
      <c r="H74" s="22"/>
      <c r="I74" s="22"/>
    </row>
    <row r="75" spans="1:9" s="3" customFormat="1" ht="35" customHeight="1">
      <c r="A75" s="20">
        <v>27</v>
      </c>
      <c r="B75" s="20" t="s">
        <v>173</v>
      </c>
      <c r="C75" s="20" t="s">
        <v>106</v>
      </c>
      <c r="D75" s="24">
        <f>SUM(E75:I76)</f>
        <v>630</v>
      </c>
      <c r="E75" s="24">
        <v>570</v>
      </c>
      <c r="F75" s="23" t="s">
        <v>107</v>
      </c>
      <c r="G75" s="22"/>
      <c r="H75" s="22"/>
      <c r="I75" s="22"/>
    </row>
    <row r="76" spans="1:9" s="3" customFormat="1" ht="35" customHeight="1">
      <c r="A76" s="20"/>
      <c r="B76" s="20"/>
      <c r="C76" s="29" t="s">
        <v>114</v>
      </c>
      <c r="D76" s="24"/>
      <c r="E76" s="24">
        <v>60</v>
      </c>
      <c r="F76" s="23" t="s">
        <v>115</v>
      </c>
      <c r="G76" s="22"/>
      <c r="H76" s="22"/>
      <c r="I76" s="22"/>
    </row>
    <row r="77" spans="1:9" s="3" customFormat="1" ht="25" customHeight="1">
      <c r="A77" s="20">
        <v>28</v>
      </c>
      <c r="B77" s="20" t="s">
        <v>174</v>
      </c>
      <c r="C77" s="21" t="s">
        <v>114</v>
      </c>
      <c r="D77" s="24">
        <v>100</v>
      </c>
      <c r="E77" s="24">
        <v>6.57</v>
      </c>
      <c r="F77" s="23" t="s">
        <v>115</v>
      </c>
      <c r="G77" s="22"/>
      <c r="H77" s="22"/>
      <c r="I77" s="22"/>
    </row>
    <row r="78" spans="1:9" s="3" customFormat="1" ht="25" customHeight="1">
      <c r="A78" s="20"/>
      <c r="B78" s="20"/>
      <c r="C78" s="29" t="s">
        <v>175</v>
      </c>
      <c r="D78" s="24"/>
      <c r="E78" s="24"/>
      <c r="F78" s="23" t="s">
        <v>176</v>
      </c>
      <c r="G78" s="24">
        <v>24.67</v>
      </c>
      <c r="H78" s="22"/>
      <c r="I78" s="22"/>
    </row>
    <row r="79" spans="1:9" s="3" customFormat="1" ht="25" customHeight="1">
      <c r="A79" s="20"/>
      <c r="B79" s="20"/>
      <c r="C79" s="29" t="s">
        <v>175</v>
      </c>
      <c r="D79" s="24"/>
      <c r="E79" s="24"/>
      <c r="F79" s="23" t="s">
        <v>177</v>
      </c>
      <c r="G79" s="24">
        <v>8.76</v>
      </c>
      <c r="H79" s="22"/>
      <c r="I79" s="22"/>
    </row>
    <row r="80" spans="1:9" s="3" customFormat="1" ht="25" customHeight="1">
      <c r="A80" s="20"/>
      <c r="B80" s="20"/>
      <c r="C80" s="21" t="s">
        <v>178</v>
      </c>
      <c r="D80" s="35"/>
      <c r="E80" s="24">
        <v>60</v>
      </c>
      <c r="F80" s="23" t="s">
        <v>179</v>
      </c>
      <c r="G80" s="22"/>
      <c r="H80" s="22"/>
      <c r="I80" s="22"/>
    </row>
    <row r="81" spans="1:9" s="3" customFormat="1" ht="89" customHeight="1">
      <c r="A81" s="20">
        <v>29</v>
      </c>
      <c r="B81" s="20" t="s">
        <v>180</v>
      </c>
      <c r="C81" s="21" t="s">
        <v>114</v>
      </c>
      <c r="D81" s="24">
        <f>E81+G81+H81+I81</f>
        <v>500</v>
      </c>
      <c r="E81" s="24">
        <v>500</v>
      </c>
      <c r="F81" s="23" t="s">
        <v>115</v>
      </c>
      <c r="G81" s="22"/>
      <c r="H81" s="22"/>
      <c r="I81" s="22"/>
    </row>
    <row r="82" spans="1:9" s="3" customFormat="1" ht="49" customHeight="1">
      <c r="A82" s="20">
        <v>30</v>
      </c>
      <c r="B82" s="20" t="s">
        <v>181</v>
      </c>
      <c r="C82" s="20" t="s">
        <v>106</v>
      </c>
      <c r="D82" s="24">
        <f>SUM(E82:I83)</f>
        <v>11434</v>
      </c>
      <c r="E82" s="24">
        <v>7934</v>
      </c>
      <c r="F82" s="23" t="s">
        <v>107</v>
      </c>
      <c r="G82" s="22"/>
      <c r="H82" s="22"/>
      <c r="I82" s="22"/>
    </row>
    <row r="83" spans="1:9" s="3" customFormat="1" ht="49" customHeight="1">
      <c r="A83" s="20"/>
      <c r="B83" s="20"/>
      <c r="C83" s="20" t="s">
        <v>182</v>
      </c>
      <c r="D83" s="24"/>
      <c r="E83" s="30">
        <v>3500</v>
      </c>
      <c r="F83" s="23" t="s">
        <v>108</v>
      </c>
      <c r="G83" s="22"/>
      <c r="H83" s="22"/>
      <c r="I83" s="22"/>
    </row>
    <row r="84" spans="1:9" s="3" customFormat="1" ht="42" customHeight="1">
      <c r="A84" s="20">
        <v>31</v>
      </c>
      <c r="B84" s="20" t="s">
        <v>183</v>
      </c>
      <c r="C84" s="21" t="s">
        <v>114</v>
      </c>
      <c r="D84" s="24">
        <v>1845</v>
      </c>
      <c r="E84" s="23">
        <v>490.80</v>
      </c>
      <c r="F84" s="23" t="s">
        <v>115</v>
      </c>
      <c r="G84" s="22"/>
      <c r="H84" s="22"/>
      <c r="I84" s="22"/>
    </row>
    <row r="85" spans="1:9" s="3" customFormat="1" ht="42" customHeight="1">
      <c r="A85" s="20"/>
      <c r="B85" s="20"/>
      <c r="C85" s="21" t="s">
        <v>160</v>
      </c>
      <c r="D85" s="24"/>
      <c r="E85" s="23">
        <v>1354.20</v>
      </c>
      <c r="F85" s="23" t="s">
        <v>184</v>
      </c>
      <c r="G85" s="22"/>
      <c r="H85" s="22"/>
      <c r="I85" s="22"/>
    </row>
    <row r="86" spans="1:9" s="3" customFormat="1" ht="59" customHeight="1">
      <c r="A86" s="20">
        <v>32</v>
      </c>
      <c r="B86" s="20" t="s">
        <v>185</v>
      </c>
      <c r="C86" s="36" t="s">
        <v>186</v>
      </c>
      <c r="D86" s="37">
        <f>E86+G86+H86+I86</f>
        <v>400</v>
      </c>
      <c r="E86" s="36">
        <v>400</v>
      </c>
      <c r="F86" s="27" t="e">
        <v>#N/A</v>
      </c>
      <c r="G86" s="20"/>
      <c r="H86" s="20"/>
      <c r="I86" s="20"/>
    </row>
    <row r="87" spans="1:9" s="3" customFormat="1" ht="228" customHeight="1">
      <c r="A87" s="20">
        <v>33</v>
      </c>
      <c r="B87" s="20" t="s">
        <v>187</v>
      </c>
      <c r="C87" s="20" t="s">
        <v>106</v>
      </c>
      <c r="D87" s="20">
        <f>SUM(E87:I88)</f>
        <v>1065.99</v>
      </c>
      <c r="E87" s="20">
        <v>1003.67</v>
      </c>
      <c r="F87" s="23" t="s">
        <v>107</v>
      </c>
      <c r="G87" s="20"/>
      <c r="H87" s="20"/>
      <c r="I87" s="20"/>
    </row>
    <row r="88" spans="1:9" s="3" customFormat="1" ht="55" customHeight="1">
      <c r="A88" s="20"/>
      <c r="B88" s="20"/>
      <c r="C88" s="20" t="s">
        <v>120</v>
      </c>
      <c r="D88" s="20"/>
      <c r="E88" s="20">
        <v>62.32</v>
      </c>
      <c r="F88" s="23" t="s">
        <v>108</v>
      </c>
      <c r="G88" s="20"/>
      <c r="H88" s="20"/>
      <c r="I88" s="20"/>
    </row>
    <row r="89" spans="1:9" s="3" customFormat="1" ht="35" customHeight="1">
      <c r="A89" s="20">
        <v>34</v>
      </c>
      <c r="B89" s="38" t="s">
        <v>188</v>
      </c>
      <c r="C89" s="21" t="s">
        <v>189</v>
      </c>
      <c r="D89" s="20">
        <f>E89+E90</f>
        <v>1862</v>
      </c>
      <c r="E89" s="39">
        <v>1862</v>
      </c>
      <c r="F89" s="23" t="s">
        <v>190</v>
      </c>
      <c r="G89" s="20"/>
      <c r="H89" s="20"/>
      <c r="I89" s="20"/>
    </row>
    <row r="90" spans="1:9" s="3" customFormat="1" ht="35" customHeight="1">
      <c r="A90" s="20"/>
      <c r="B90" s="38"/>
      <c r="C90" s="21" t="s">
        <v>191</v>
      </c>
      <c r="D90" s="20"/>
      <c r="E90" s="30"/>
      <c r="F90" s="23" t="s">
        <v>192</v>
      </c>
      <c r="G90" s="30">
        <v>980</v>
      </c>
      <c r="H90" s="20"/>
      <c r="I90" s="20"/>
    </row>
    <row r="91" spans="1:9" s="3" customFormat="1" ht="38" customHeight="1">
      <c r="A91" s="20">
        <v>35</v>
      </c>
      <c r="B91" s="20" t="s">
        <v>193</v>
      </c>
      <c r="C91" s="25" t="s">
        <v>116</v>
      </c>
      <c r="D91" s="24">
        <f>SUM(E91:I95)</f>
        <v>8361</v>
      </c>
      <c r="E91" s="22"/>
      <c r="F91" s="23" t="s">
        <v>117</v>
      </c>
      <c r="G91" s="22">
        <v>399.22</v>
      </c>
      <c r="H91" s="22"/>
      <c r="I91" s="22"/>
    </row>
    <row r="92" spans="1:9" s="3" customFormat="1" ht="38" customHeight="1">
      <c r="A92" s="20"/>
      <c r="B92" s="20"/>
      <c r="C92" s="21" t="s">
        <v>114</v>
      </c>
      <c r="D92" s="24"/>
      <c r="E92" s="22">
        <v>1916.78</v>
      </c>
      <c r="F92" s="23" t="s">
        <v>115</v>
      </c>
      <c r="G92" s="22"/>
      <c r="H92" s="22"/>
      <c r="I92" s="22"/>
    </row>
    <row r="93" spans="1:9" s="3" customFormat="1" ht="38" customHeight="1">
      <c r="A93" s="20"/>
      <c r="B93" s="20"/>
      <c r="C93" s="21" t="s">
        <v>130</v>
      </c>
      <c r="D93" s="24"/>
      <c r="E93" s="24">
        <v>2072</v>
      </c>
      <c r="F93" s="23" t="s">
        <v>194</v>
      </c>
      <c r="G93" s="22"/>
      <c r="H93" s="22"/>
      <c r="I93" s="22"/>
    </row>
    <row r="94" spans="1:9" s="3" customFormat="1" ht="38" customHeight="1">
      <c r="A94" s="20"/>
      <c r="B94" s="20"/>
      <c r="C94" s="20" t="s">
        <v>186</v>
      </c>
      <c r="D94" s="24"/>
      <c r="E94" s="35">
        <v>1788</v>
      </c>
      <c r="F94" s="27"/>
      <c r="G94" s="22"/>
      <c r="H94" s="22"/>
      <c r="I94" s="22"/>
    </row>
    <row r="95" spans="1:9" s="3" customFormat="1" ht="38" customHeight="1">
      <c r="A95" s="20"/>
      <c r="B95" s="20"/>
      <c r="C95" s="20" t="s">
        <v>120</v>
      </c>
      <c r="D95" s="24"/>
      <c r="E95" s="24">
        <v>2185</v>
      </c>
      <c r="F95" s="23" t="s">
        <v>108</v>
      </c>
      <c r="G95" s="22"/>
      <c r="H95" s="22"/>
      <c r="I95" s="22"/>
    </row>
    <row r="96" spans="1:9" s="3" customFormat="1" ht="70" customHeight="1">
      <c r="A96" s="20">
        <v>36</v>
      </c>
      <c r="B96" s="20" t="s">
        <v>195</v>
      </c>
      <c r="C96" s="21" t="s">
        <v>114</v>
      </c>
      <c r="D96" s="24">
        <f t="shared" si="1" ref="D96:D98">E96+G96+H96+I96</f>
        <v>1024</v>
      </c>
      <c r="E96" s="24">
        <v>1024</v>
      </c>
      <c r="F96" s="23" t="s">
        <v>115</v>
      </c>
      <c r="G96" s="22"/>
      <c r="H96" s="22"/>
      <c r="I96" s="22"/>
    </row>
    <row r="97" spans="1:9" s="3" customFormat="1" ht="87" customHeight="1">
      <c r="A97" s="20">
        <v>37</v>
      </c>
      <c r="B97" s="20" t="s">
        <v>196</v>
      </c>
      <c r="C97" s="20" t="s">
        <v>120</v>
      </c>
      <c r="D97" s="24">
        <f t="shared" si="1"/>
        <v>290</v>
      </c>
      <c r="E97" s="20">
        <v>290</v>
      </c>
      <c r="F97" s="23" t="s">
        <v>108</v>
      </c>
      <c r="G97" s="20"/>
      <c r="H97" s="20"/>
      <c r="I97" s="20"/>
    </row>
    <row r="98" spans="1:9" s="3" customFormat="1" ht="31" customHeight="1">
      <c r="A98" s="20">
        <v>38</v>
      </c>
      <c r="B98" s="20" t="s">
        <v>197</v>
      </c>
      <c r="C98" s="26" t="s">
        <v>106</v>
      </c>
      <c r="D98" s="24">
        <f>SUM(E98:I99)</f>
        <v>4310</v>
      </c>
      <c r="E98" s="24">
        <v>4130</v>
      </c>
      <c r="F98" s="23" t="s">
        <v>107</v>
      </c>
      <c r="G98" s="22"/>
      <c r="H98" s="22"/>
      <c r="I98" s="22"/>
    </row>
    <row r="99" spans="1:9" s="3" customFormat="1" ht="31" customHeight="1">
      <c r="A99" s="20"/>
      <c r="B99" s="20"/>
      <c r="C99" s="26" t="s">
        <v>106</v>
      </c>
      <c r="D99" s="24"/>
      <c r="E99" s="24">
        <v>180</v>
      </c>
      <c r="F99" s="23" t="s">
        <v>108</v>
      </c>
      <c r="G99" s="22"/>
      <c r="H99" s="22"/>
      <c r="I99" s="22"/>
    </row>
    <row r="100" spans="1:9" s="3" customFormat="1" ht="25" customHeight="1">
      <c r="A100" s="20">
        <v>39</v>
      </c>
      <c r="B100" s="38" t="s">
        <v>198</v>
      </c>
      <c r="C100" s="26" t="s">
        <v>106</v>
      </c>
      <c r="D100" s="40">
        <f>SUM(E100:I101)</f>
        <v>852.625</v>
      </c>
      <c r="E100" s="41"/>
      <c r="F100" s="23" t="s">
        <v>119</v>
      </c>
      <c r="G100" s="22">
        <v>804.08</v>
      </c>
      <c r="H100" s="22"/>
      <c r="I100" s="22"/>
    </row>
    <row r="101" spans="1:9" s="3" customFormat="1" ht="25" customHeight="1">
      <c r="A101" s="20"/>
      <c r="B101" s="38"/>
      <c r="C101" s="26" t="s">
        <v>106</v>
      </c>
      <c r="D101" s="40"/>
      <c r="E101" s="40">
        <v>48.545</v>
      </c>
      <c r="F101" s="23" t="s">
        <v>108</v>
      </c>
      <c r="G101" s="40"/>
      <c r="H101" s="22"/>
      <c r="I101" s="22"/>
    </row>
    <row r="102" spans="1:9" s="3" customFormat="1" ht="42" customHeight="1">
      <c r="A102" s="20">
        <v>40</v>
      </c>
      <c r="B102" s="20" t="s">
        <v>199</v>
      </c>
      <c r="C102" s="26" t="s">
        <v>106</v>
      </c>
      <c r="D102" s="24">
        <f>SUM(E102:I104)</f>
        <v>2079.9999999999995</v>
      </c>
      <c r="E102" s="24">
        <v>1750</v>
      </c>
      <c r="F102" s="23" t="s">
        <v>107</v>
      </c>
      <c r="G102" s="20"/>
      <c r="H102" s="22"/>
      <c r="I102" s="22"/>
    </row>
    <row r="103" spans="1:9" s="3" customFormat="1" ht="42" customHeight="1">
      <c r="A103" s="20"/>
      <c r="B103" s="20"/>
      <c r="C103" s="21" t="s">
        <v>114</v>
      </c>
      <c r="D103" s="24"/>
      <c r="E103" s="42">
        <v>304.78</v>
      </c>
      <c r="F103" s="23" t="s">
        <v>115</v>
      </c>
      <c r="G103" s="22"/>
      <c r="H103" s="22"/>
      <c r="I103" s="22"/>
    </row>
    <row r="104" spans="1:9" s="3" customFormat="1" ht="42" customHeight="1">
      <c r="A104" s="20"/>
      <c r="B104" s="20"/>
      <c r="C104" s="20" t="s">
        <v>120</v>
      </c>
      <c r="D104" s="24"/>
      <c r="E104" s="42">
        <v>25.22</v>
      </c>
      <c r="F104" s="23" t="s">
        <v>108</v>
      </c>
      <c r="G104" s="22"/>
      <c r="H104" s="22"/>
      <c r="I104" s="22"/>
    </row>
    <row r="105" spans="1:9" s="3" customFormat="1" ht="117" customHeight="1">
      <c r="A105" s="20">
        <v>41</v>
      </c>
      <c r="B105" s="42" t="s">
        <v>200</v>
      </c>
      <c r="C105" s="26" t="s">
        <v>106</v>
      </c>
      <c r="D105" s="24">
        <f>E105+G105+H105+I105</f>
        <v>920</v>
      </c>
      <c r="E105" s="24">
        <v>920</v>
      </c>
      <c r="F105" s="23" t="s">
        <v>107</v>
      </c>
      <c r="G105" s="22"/>
      <c r="H105" s="22"/>
      <c r="I105" s="22"/>
    </row>
    <row r="106" spans="1:9" s="3" customFormat="1" ht="110" customHeight="1">
      <c r="A106" s="20">
        <v>42</v>
      </c>
      <c r="B106" s="20" t="s">
        <v>201</v>
      </c>
      <c r="C106" s="21" t="s">
        <v>114</v>
      </c>
      <c r="D106" s="24">
        <f>E106+G106+H106+I106</f>
        <v>800</v>
      </c>
      <c r="E106" s="24">
        <v>800</v>
      </c>
      <c r="F106" s="23" t="s">
        <v>115</v>
      </c>
      <c r="G106" s="22"/>
      <c r="H106" s="22"/>
      <c r="I106" s="22"/>
    </row>
    <row r="107" spans="1:9" s="3" customFormat="1" ht="33" customHeight="1">
      <c r="A107" s="20">
        <v>43</v>
      </c>
      <c r="B107" s="20" t="s">
        <v>202</v>
      </c>
      <c r="C107" s="20" t="s">
        <v>120</v>
      </c>
      <c r="D107" s="24" t="e">
        <f>SUM(E107:I108)</f>
        <v>#N/A</v>
      </c>
      <c r="E107" s="24">
        <v>1000</v>
      </c>
      <c r="F107" s="23" t="e">
        <v>#N/A</v>
      </c>
      <c r="G107" s="24"/>
      <c r="H107" s="22"/>
      <c r="I107" s="22"/>
    </row>
    <row r="108" spans="1:9" s="3" customFormat="1" ht="33" customHeight="1">
      <c r="A108" s="20"/>
      <c r="B108" s="20"/>
      <c r="C108" s="20" t="s">
        <v>120</v>
      </c>
      <c r="D108" s="24"/>
      <c r="E108" s="24">
        <v>500</v>
      </c>
      <c r="F108" s="23" t="s">
        <v>115</v>
      </c>
      <c r="G108" s="24"/>
      <c r="H108" s="22"/>
      <c r="I108" s="22"/>
    </row>
    <row r="109" spans="1:9" s="3" customFormat="1" ht="52" customHeight="1">
      <c r="A109" s="20">
        <v>44</v>
      </c>
      <c r="B109" s="20" t="s">
        <v>203</v>
      </c>
      <c r="C109" s="20" t="s">
        <v>120</v>
      </c>
      <c r="D109" s="24">
        <f>E109+G109+H109+I109</f>
        <v>210</v>
      </c>
      <c r="E109" s="24">
        <v>210</v>
      </c>
      <c r="F109" s="23" t="e">
        <v>#N/A</v>
      </c>
      <c r="G109" s="24"/>
      <c r="H109" s="22"/>
      <c r="I109" s="22"/>
    </row>
    <row r="110" spans="1:9" s="3" customFormat="1" ht="54" customHeight="1">
      <c r="A110" s="20">
        <v>45</v>
      </c>
      <c r="B110" s="20" t="s">
        <v>204</v>
      </c>
      <c r="C110" s="21" t="s">
        <v>114</v>
      </c>
      <c r="D110" s="24">
        <f>E110+G110+H110+I110</f>
        <v>500</v>
      </c>
      <c r="E110" s="24">
        <v>500</v>
      </c>
      <c r="F110" s="23" t="s">
        <v>115</v>
      </c>
      <c r="G110" s="24"/>
      <c r="H110" s="22"/>
      <c r="I110" s="22"/>
    </row>
    <row r="111" spans="1:9" s="3" customFormat="1" ht="69" customHeight="1">
      <c r="A111" s="20">
        <v>46</v>
      </c>
      <c r="B111" s="43" t="s">
        <v>205</v>
      </c>
      <c r="C111" s="20" t="s">
        <v>206</v>
      </c>
      <c r="D111" s="22">
        <f>E111+G111+H111+I111</f>
        <v>80.819999999999993</v>
      </c>
      <c r="E111" s="24"/>
      <c r="F111" s="23" t="e">
        <v>#N/A</v>
      </c>
      <c r="G111" s="24"/>
      <c r="H111" s="22"/>
      <c r="I111" s="48">
        <v>80.82</v>
      </c>
    </row>
    <row r="112" spans="1:9" s="3" customFormat="1" ht="69" customHeight="1">
      <c r="A112" s="20">
        <v>47</v>
      </c>
      <c r="B112" s="43" t="s">
        <v>207</v>
      </c>
      <c r="C112" s="20" t="s">
        <v>206</v>
      </c>
      <c r="D112" s="24">
        <f>E112+G112+H112+I112</f>
        <v>180</v>
      </c>
      <c r="E112" s="24"/>
      <c r="F112" s="23" t="e">
        <v>#N/A</v>
      </c>
      <c r="G112" s="24"/>
      <c r="H112" s="22"/>
      <c r="I112" s="43">
        <v>180</v>
      </c>
    </row>
    <row r="113" spans="1:9" s="3" customFormat="1" ht="84" customHeight="1">
      <c r="A113" s="20">
        <v>48</v>
      </c>
      <c r="B113" s="43" t="s">
        <v>208</v>
      </c>
      <c r="C113" s="20" t="s">
        <v>206</v>
      </c>
      <c r="D113" s="24">
        <f>E113+G113+H113+I113</f>
        <v>100</v>
      </c>
      <c r="E113" s="24"/>
      <c r="F113" s="23" t="e">
        <v>#N/A</v>
      </c>
      <c r="G113" s="24"/>
      <c r="H113" s="22"/>
      <c r="I113" s="43">
        <v>100</v>
      </c>
    </row>
    <row r="114" spans="1:9" s="1" customFormat="1" ht="66" customHeight="1">
      <c r="A114" s="44" t="s">
        <v>209</v>
      </c>
      <c r="B114" s="44"/>
      <c r="C114" s="45"/>
      <c r="D114" s="45"/>
      <c r="E114" s="45"/>
      <c r="F114" s="46"/>
      <c r="G114" s="45"/>
      <c r="H114" s="45"/>
      <c r="I114" s="45"/>
    </row>
    <row r="115" spans="6:6" ht="15">
      <c r="F115" s="47"/>
    </row>
  </sheetData>
  <autoFilter ref="A5:I114"/>
  <mergeCells count="82">
    <mergeCell ref="A1:B1"/>
    <mergeCell ref="A2:I2"/>
    <mergeCell ref="A3:B3"/>
    <mergeCell ref="C3:E3"/>
    <mergeCell ref="D4:I4"/>
    <mergeCell ref="A6:B6"/>
    <mergeCell ref="A114:I114"/>
    <mergeCell ref="A4:A5"/>
    <mergeCell ref="A7:A8"/>
    <mergeCell ref="A11:A20"/>
    <mergeCell ref="A23:A25"/>
    <mergeCell ref="A27:A32"/>
    <mergeCell ref="A33:A34"/>
    <mergeCell ref="A39:A40"/>
    <mergeCell ref="A42:A43"/>
    <mergeCell ref="A44:A58"/>
    <mergeCell ref="A59:A61"/>
    <mergeCell ref="A62:A63"/>
    <mergeCell ref="A65:A66"/>
    <mergeCell ref="A68:A71"/>
    <mergeCell ref="A72:A73"/>
    <mergeCell ref="A75:A76"/>
    <mergeCell ref="A77:A80"/>
    <mergeCell ref="A82:A83"/>
    <mergeCell ref="A84:A85"/>
    <mergeCell ref="A87:A88"/>
    <mergeCell ref="A89:A90"/>
    <mergeCell ref="A91:A95"/>
    <mergeCell ref="A98:A99"/>
    <mergeCell ref="A100:A101"/>
    <mergeCell ref="A102:A104"/>
    <mergeCell ref="A107:A108"/>
    <mergeCell ref="B4:B5"/>
    <mergeCell ref="B7:B8"/>
    <mergeCell ref="B11:B20"/>
    <mergeCell ref="B23:B25"/>
    <mergeCell ref="B27:B32"/>
    <mergeCell ref="B33:B34"/>
    <mergeCell ref="B39:B40"/>
    <mergeCell ref="B42:B43"/>
    <mergeCell ref="B44:B58"/>
    <mergeCell ref="B59:B61"/>
    <mergeCell ref="B62:B63"/>
    <mergeCell ref="B65:B66"/>
    <mergeCell ref="B68:B71"/>
    <mergeCell ref="B72:B73"/>
    <mergeCell ref="B75:B76"/>
    <mergeCell ref="B77:B80"/>
    <mergeCell ref="B82:B83"/>
    <mergeCell ref="B84:B85"/>
    <mergeCell ref="B87:B88"/>
    <mergeCell ref="B89:B90"/>
    <mergeCell ref="B91:B95"/>
    <mergeCell ref="B98:B99"/>
    <mergeCell ref="B100:B101"/>
    <mergeCell ref="B102:B104"/>
    <mergeCell ref="B107:B108"/>
    <mergeCell ref="C4:C5"/>
    <mergeCell ref="D7:D8"/>
    <mergeCell ref="D11:D20"/>
    <mergeCell ref="D23:D25"/>
    <mergeCell ref="D27:D32"/>
    <mergeCell ref="D33:D34"/>
    <mergeCell ref="D39:D40"/>
    <mergeCell ref="D42:D43"/>
    <mergeCell ref="D44:D58"/>
    <mergeCell ref="D59:D61"/>
    <mergeCell ref="D62:D63"/>
    <mergeCell ref="D65:D66"/>
    <mergeCell ref="D68:D71"/>
    <mergeCell ref="D72:D73"/>
    <mergeCell ref="D75:D76"/>
    <mergeCell ref="D77:D80"/>
    <mergeCell ref="D82:D83"/>
    <mergeCell ref="D84:D85"/>
    <mergeCell ref="D87:D88"/>
    <mergeCell ref="D89:D90"/>
    <mergeCell ref="D91:D95"/>
    <mergeCell ref="D98:D99"/>
    <mergeCell ref="D100:D101"/>
    <mergeCell ref="D102:D104"/>
    <mergeCell ref="D107:D108"/>
  </mergeCells>
  <pageMargins left="0.432638888888889" right="0.236111111111111" top="0.314583333333333" bottom="0.314583333333333" header="0.298611111111111" footer="0.298611111111111"/>
  <pageSetup orientation="landscape" paperSize="9" scale="62"/>
  <rowBreaks count="3" manualBreakCount="3">
    <brk id="37" max="16383" man="1"/>
    <brk id="61" max="16383"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2</vt:i4>
      </vt:variant>
    </vt:vector>
  </HeadingPairs>
  <TitlesOfParts>
    <vt:vector size="2" baseType="lpstr">
      <vt:lpstr>1</vt:lpstr>
      <vt:lpstr>Sheet1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lastPrinted>2019-03-19T23:48:00Z</cp:lastPrinted>
  <dcterms:created xsi:type="dcterms:W3CDTF">2006-09-16T16:00:00Z</dcterms:created>
  <dcterms:modified xsi:type="dcterms:W3CDTF">2022-04-06T11:07:15Z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A468D25B255A4DFD824428DC9399E27C</vt:lpwstr>
  </property>
</Properties>
</file>