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3" lowestEdited="5" rupBuild="9302"/>
  <workbookPr/>
  <bookViews>
    <workbookView xWindow="240" yWindow="120" windowWidth="19200" windowHeight="7140" activeTab="0"/>
  </bookViews>
  <sheets>
    <sheet name="2022年项目计划" sheetId="3" r:id="rId3"/>
    <sheet name="Sheet3" sheetId="4" r:id="rId4"/>
  </sheets>
  <definedNames/>
  <calcPr calcId="144525"/>
</workbook>
</file>

<file path=xl/calcChain.xml><?xml version="1.0" encoding="utf-8"?>
<calcChain xmlns="http://schemas.openxmlformats.org/spreadsheetml/2006/main">
  <c r="D6" i="4" l="1"/>
</calcChain>
</file>

<file path=xl/sharedStrings.xml><?xml version="1.0" encoding="utf-8"?>
<sst xmlns="http://schemas.openxmlformats.org/spreadsheetml/2006/main" count="371" uniqueCount="201">
  <si>
    <t>乌苏市2022年自治区提前下达财政衔接推进乡村振兴补助资金项目备案表</t>
  </si>
  <si>
    <t>项目序号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</si>
  <si>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</si>
  <si>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</si>
  <si>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</si>
  <si>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</si>
  <si>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</si>
  <si>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</si>
  <si>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</si>
  <si>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</si>
  <si>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</si>
  <si>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</si>
  <si>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</si>
  <si>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</si>
  <si>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</si>
  <si>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计划完成支出时间</t>
  </si>
  <si>
    <t>实际支出金额</t>
  </si>
  <si>
    <t>产业发展</t>
  </si>
  <si>
    <t>就业项目</t>
  </si>
  <si>
    <t>乡村建设行动</t>
  </si>
  <si>
    <t>易地搬迁后扶</t>
  </si>
  <si>
    <t>巩固三保障成果</t>
  </si>
  <si>
    <t>乡村治理和精神文明建设</t>
  </si>
  <si>
    <t>项目管理费</t>
  </si>
  <si>
    <t>其他</t>
  </si>
  <si>
    <t>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</si>
  <si>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</si>
  <si>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</si>
  <si>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</si>
  <si>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</si>
  <si>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</si>
  <si>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</si>
  <si>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</si>
  <si>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</si>
  <si>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</si>
  <si>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</si>
  <si>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</si>
  <si>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</si>
  <si>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乌苏市合计6个</t>
  </si>
  <si>
    <t>WS2022014</t>
  </si>
  <si>
    <t>乌苏市八十四户乡巴海村辣椒烘干厂建设项目</t>
  </si>
  <si>
    <t>新建</t>
  </si>
  <si>
    <t>2022.01-2022.12</t>
  </si>
  <si>
    <t>八十四户乡巴海村</t>
  </si>
  <si>
    <t>新建辣椒烘干厂及厂区配套设施（具体以可研设计为准）</t>
  </si>
  <si>
    <t>八十四户乡人民政府</t>
  </si>
  <si>
    <t>郝帅</t>
  </si>
  <si>
    <t>该项目实施可以直接带动八十四户乡辣椒种植产业，带动辣椒种植面积10000亩，亩均增收150元</t>
  </si>
  <si>
    <t>通过项目实施，带动优质辣椒种植产业。</t>
  </si>
  <si>
    <t>2022年12月前</t>
  </si>
  <si>
    <t>WS2022027</t>
  </si>
  <si>
    <t>乌苏市八十四户乡巴海村给排水管网建设项目</t>
  </si>
  <si>
    <t>新建供水管网1500米、排水管网3020米及相关配套设施</t>
  </si>
  <si>
    <t>完善村队基础设施，巩固安全饮水成效，为改厕提供基础，为村民提供生活便利</t>
  </si>
  <si>
    <t>完善村队基础设施，改善生活条件，吸引更多外出人员回乡居住，带动旅游</t>
  </si>
  <si>
    <t>WS2022029</t>
  </si>
  <si>
    <t>乌苏市八十四户乡巴海村天然气管道建设项目</t>
  </si>
  <si>
    <t>新建天然气管道2801米及相关配套设施</t>
  </si>
  <si>
    <t>完善村队基础设施，美化村队环境，改善生活质量。</t>
  </si>
  <si>
    <t>建设村队基础设施，提高旅游引流能力，带动特色乡村旅游。</t>
  </si>
  <si>
    <t>WS2022013</t>
  </si>
  <si>
    <t>乌苏市九间楼乡詹家庄子村特色小镇一期建设项目</t>
  </si>
  <si>
    <t>改扩建</t>
  </si>
  <si>
    <t>九间楼乡詹家庄子村</t>
  </si>
  <si>
    <t>对500米的主街道改扩建为农耕特色街道并配套旅游景观相关基础设施</t>
  </si>
  <si>
    <t>九间楼乡人民政府</t>
  </si>
  <si>
    <t>杨继萍</t>
  </si>
  <si>
    <t>全面打造农耕特色小镇，促进九间楼乡乡村旅游业的发展，带动120余户农户从事乡村旅游业，拓宽农民增收渠道，实现九间年乡村旅游收入达350万元左右。</t>
  </si>
  <si>
    <t>发扬农耕文化，建设农耕特色小镇，吸引更多的人来九间楼乡参观旅游，发展壮大乡村旅游，拓宽农民增收渠道，促进农民增收</t>
  </si>
  <si>
    <t>WS2022065</t>
  </si>
  <si>
    <t>乌苏市西大沟镇下店村农牧民活动场地建设项目</t>
  </si>
  <si>
    <t>西大沟镇下店村</t>
  </si>
  <si>
    <t>新建6000平米农牧民活动场地及相关配套辅助设施（以设计为准）</t>
  </si>
  <si>
    <t>西大沟镇人民政府</t>
  </si>
  <si>
    <t>李世军</t>
  </si>
  <si>
    <t>新建西大沟镇下店村农牧民活动场地6000平米及相关配套辅助设施建设</t>
  </si>
  <si>
    <t>改善了村队的基础设施建设，提高了群众生活水平，进一步提升农户幸福感。</t>
  </si>
  <si>
    <t>WS2022094</t>
  </si>
  <si>
    <t>乌苏市甘河子镇包家庄子村人居环境整治项目</t>
  </si>
  <si>
    <t>甘河子镇包家庄子村</t>
  </si>
  <si>
    <t>新建水冲式厕所一座，采购吸污车1辆、垃圾箱20个等人居环境整治建设配套设施</t>
  </si>
  <si>
    <t>甘河子镇人民政府</t>
  </si>
  <si>
    <t>丁启勇</t>
  </si>
  <si>
    <t>改善了农村人居环境，提高了居民生活质量，提升了群众幸福感和满意度，受益农户270人，工程质量合格</t>
  </si>
  <si>
    <t>附件：</t>
  </si>
  <si>
    <t>英吉沙县2019年脱贫攻坚项目计划表</t>
  </si>
  <si>
    <t>填报单位：英吉沙县</t>
  </si>
  <si>
    <r>
      <rPr>
        <sz val="12"/>
        <rFont val="方正小标宋简体"/>
        <family val="2"/>
        <charset val="134"/>
      </rPr>
      <t>联系电话：</t>
    </r>
    <r>
      <rPr>
        <sz val="12"/>
        <rFont val="Times New Roman"/>
        <family val="2"/>
        <charset val="134"/>
      </rPr>
      <t>15292913060</t>
    </r>
  </si>
  <si>
    <t>资金来源项目名称</t>
  </si>
  <si>
    <t>中央</t>
  </si>
  <si>
    <t>文号</t>
  </si>
  <si>
    <t>自治区</t>
  </si>
  <si>
    <t>地州</t>
  </si>
  <si>
    <t>县级</t>
  </si>
  <si>
    <t>合计</t>
  </si>
  <si>
    <t>额敏县</t>
  </si>
  <si>
    <r>
      <rPr>
        <sz val="10"/>
        <rFont val="方正仿宋_GBK"/>
        <family val="2"/>
        <charset val="134"/>
      </rPr>
      <t>英吉沙县特色种植项目</t>
    </r>
  </si>
  <si>
    <r>
      <rPr>
        <sz val="10"/>
        <rFont val="Times New Roman"/>
        <family val="2"/>
        <charset val="134"/>
      </rPr>
      <t>2019</t>
    </r>
    <r>
      <rPr>
        <sz val="10"/>
        <rFont val="方正仿宋_GBK"/>
        <family val="2"/>
        <charset val="134"/>
      </rPr>
      <t>年中央扶贫专项资金</t>
    </r>
  </si>
  <si>
    <r>
      <rPr>
        <sz val="10"/>
        <rFont val="方正仿宋_GBK"/>
        <family val="2"/>
        <charset val="134"/>
      </rPr>
      <t>喀地财扶</t>
    </r>
    <r>
      <rPr>
        <sz val="10"/>
        <rFont val="Times New Roman"/>
        <family val="2"/>
        <charset val="134"/>
      </rPr>
      <t>[2018]62</t>
    </r>
    <r>
      <rPr>
        <sz val="10"/>
        <rFont val="方正仿宋_GBK"/>
        <family val="2"/>
        <charset val="134"/>
      </rPr>
      <t>号</t>
    </r>
  </si>
  <si>
    <r>
      <rPr>
        <sz val="10"/>
        <rFont val="方正仿宋_GBK"/>
        <family val="2"/>
        <charset val="134"/>
      </rPr>
      <t>喀地财扶</t>
    </r>
    <r>
      <rPr>
        <sz val="10"/>
        <rFont val="Times New Roman"/>
        <family val="2"/>
        <charset val="134"/>
      </rPr>
      <t>[2019]18</t>
    </r>
    <r>
      <rPr>
        <sz val="10"/>
        <rFont val="方正仿宋_GBK"/>
        <family val="2"/>
        <charset val="134"/>
      </rPr>
      <t>号</t>
    </r>
  </si>
  <si>
    <r>
      <rPr>
        <sz val="10"/>
        <rFont val="方正仿宋_GBK"/>
        <family val="2"/>
        <charset val="134"/>
      </rPr>
      <t>英吉沙县食用菌生产基地设施及配套建设项目</t>
    </r>
  </si>
  <si>
    <r>
      <rPr>
        <sz val="10"/>
        <rFont val="方正仿宋_GBK"/>
        <family val="2"/>
        <charset val="134"/>
      </rPr>
      <t>英吉沙县设施农业蔬菜提质增效项目</t>
    </r>
  </si>
  <si>
    <r>
      <rPr>
        <sz val="10"/>
        <rFont val="方正仿宋_GBK"/>
        <family val="2"/>
        <charset val="134"/>
      </rPr>
      <t>英吉沙县林果业提质增效项目</t>
    </r>
  </si>
  <si>
    <r>
      <rPr>
        <sz val="10"/>
        <rFont val="Times New Roman"/>
        <family val="2"/>
        <charset val="134"/>
      </rPr>
      <t>2019</t>
    </r>
    <r>
      <rPr>
        <sz val="10"/>
        <rFont val="方正仿宋_GBK"/>
        <family val="2"/>
        <charset val="134"/>
      </rPr>
      <t>年中央农业资源及生态保护补助资金（统筹整合部分）</t>
    </r>
  </si>
  <si>
    <r>
      <rPr>
        <sz val="10"/>
        <rFont val="方正仿宋_GBK"/>
        <family val="2"/>
        <charset val="134"/>
      </rPr>
      <t>喀地财农</t>
    </r>
    <r>
      <rPr>
        <sz val="10"/>
        <rFont val="Times New Roman"/>
        <family val="2"/>
        <charset val="134"/>
      </rPr>
      <t>[2018]84</t>
    </r>
    <r>
      <rPr>
        <sz val="10"/>
        <rFont val="方正仿宋_GBK"/>
        <family val="2"/>
        <charset val="134"/>
      </rPr>
      <t>号</t>
    </r>
  </si>
  <si>
    <r>
      <rPr>
        <sz val="10"/>
        <rFont val="方正仿宋_GBK"/>
        <family val="2"/>
        <charset val="134"/>
      </rPr>
      <t>中央车辆购置税收入补助地方用于农村公路建设项目资金（统筹整合部分）</t>
    </r>
  </si>
  <si>
    <r>
      <rPr>
        <sz val="10"/>
        <rFont val="方正仿宋_GBK"/>
        <family val="2"/>
        <charset val="134"/>
      </rPr>
      <t>喀地财建</t>
    </r>
    <r>
      <rPr>
        <sz val="10"/>
        <rFont val="Times New Roman"/>
        <family val="2"/>
        <charset val="134"/>
      </rPr>
      <t>[2018]141</t>
    </r>
    <r>
      <rPr>
        <sz val="10"/>
        <rFont val="方正仿宋_GBK"/>
        <family val="2"/>
        <charset val="134"/>
      </rPr>
      <t>号</t>
    </r>
  </si>
  <si>
    <r>
      <rPr>
        <sz val="10"/>
        <rFont val="方正仿宋_GBK"/>
        <family val="2"/>
        <charset val="134"/>
      </rPr>
      <t>自治区农田水利设施建设和水土保持补助资金</t>
    </r>
  </si>
  <si>
    <r>
      <rPr>
        <sz val="10"/>
        <rFont val="方正仿宋_GBK"/>
        <family val="2"/>
        <charset val="134"/>
      </rPr>
      <t>喀地财农</t>
    </r>
    <r>
      <rPr>
        <sz val="10"/>
        <rFont val="Times New Roman"/>
        <family val="2"/>
        <charset val="134"/>
      </rPr>
      <t>(2019)3</t>
    </r>
    <r>
      <rPr>
        <sz val="10"/>
        <rFont val="方正仿宋_GBK"/>
        <family val="2"/>
        <charset val="134"/>
      </rPr>
      <t>号</t>
    </r>
  </si>
  <si>
    <r>
      <rPr>
        <sz val="10"/>
        <rFont val="方正仿宋_GBK"/>
        <family val="2"/>
        <charset val="134"/>
      </rPr>
      <t>自治区财政专项扶贫资金</t>
    </r>
  </si>
  <si>
    <r>
      <rPr>
        <sz val="10"/>
        <rFont val="方正仿宋_GBK"/>
        <family val="2"/>
        <charset val="134"/>
      </rPr>
      <t>喀地财扶</t>
    </r>
    <r>
      <rPr>
        <sz val="10"/>
        <rFont val="Times New Roman"/>
        <family val="2"/>
        <charset val="134"/>
      </rPr>
      <t>[2019]2</t>
    </r>
    <r>
      <rPr>
        <sz val="10"/>
        <rFont val="方正仿宋_GBK"/>
        <family val="2"/>
        <charset val="134"/>
      </rPr>
      <t>号</t>
    </r>
  </si>
  <si>
    <r>
      <rPr>
        <sz val="10"/>
        <rFont val="方正仿宋_GBK"/>
        <family val="2"/>
        <charset val="134"/>
      </rPr>
      <t>中央扶贫专项资金</t>
    </r>
  </si>
  <si>
    <r>
      <rPr>
        <sz val="10"/>
        <rFont val="方正仿宋_GBK"/>
        <family val="2"/>
        <charset val="134"/>
      </rPr>
      <t>中央财政专项扶贫资金</t>
    </r>
  </si>
  <si>
    <r>
      <rPr>
        <sz val="10"/>
        <rFont val="方正仿宋_GBK"/>
        <family val="2"/>
        <charset val="134"/>
      </rPr>
      <t>英吉沙县林果业提质增产辅助项目</t>
    </r>
  </si>
  <si>
    <r>
      <rPr>
        <sz val="10"/>
        <rFont val="方正仿宋_GBK"/>
        <family val="2"/>
        <charset val="134"/>
      </rPr>
      <t>英吉沙县林下经济项目</t>
    </r>
  </si>
  <si>
    <r>
      <rPr>
        <sz val="10"/>
        <rFont val="方正仿宋_GBK"/>
        <family val="2"/>
        <charset val="134"/>
      </rPr>
      <t>英吉沙县特色林果种植基地建设项目</t>
    </r>
  </si>
  <si>
    <r>
      <rPr>
        <sz val="10"/>
        <rFont val="Times New Roman"/>
        <family val="2"/>
        <charset val="134"/>
      </rPr>
      <t>2019</t>
    </r>
    <r>
      <rPr>
        <sz val="10"/>
        <rFont val="方正仿宋_GBK"/>
        <family val="2"/>
        <charset val="134"/>
      </rPr>
      <t>年中央林业改革发展补助资金（统筹整合部分）</t>
    </r>
  </si>
  <si>
    <r>
      <rPr>
        <sz val="10"/>
        <rFont val="方正仿宋_GBK"/>
        <family val="2"/>
        <charset val="134"/>
      </rPr>
      <t>喀地财农</t>
    </r>
    <r>
      <rPr>
        <sz val="10"/>
        <rFont val="Times New Roman"/>
        <family val="2"/>
        <charset val="134"/>
      </rPr>
      <t>(2018)85</t>
    </r>
    <r>
      <rPr>
        <sz val="10"/>
        <rFont val="方正仿宋_GBK"/>
        <family val="2"/>
        <charset val="134"/>
      </rPr>
      <t>号</t>
    </r>
  </si>
  <si>
    <r>
      <rPr>
        <sz val="10"/>
        <rFont val="方正仿宋_GBK"/>
        <family val="2"/>
        <charset val="134"/>
      </rPr>
      <t>英吉沙县林下养殖项目</t>
    </r>
  </si>
  <si>
    <r>
      <rPr>
        <sz val="10"/>
        <rFont val="方正仿宋_GBK"/>
        <family val="2"/>
        <charset val="134"/>
      </rPr>
      <t>英吉沙县良种繁育中心建设项目</t>
    </r>
  </si>
  <si>
    <r>
      <rPr>
        <sz val="10"/>
        <rFont val="方正仿宋_GBK"/>
        <family val="2"/>
        <charset val="134"/>
      </rPr>
      <t>车辆购置税收入补助地方用于农村公路建设项目资金（统筹整合部分）</t>
    </r>
  </si>
  <si>
    <r>
      <rPr>
        <sz val="10"/>
        <rFont val="Times New Roman"/>
        <family val="2"/>
        <charset val="134"/>
      </rPr>
      <t>2019</t>
    </r>
    <r>
      <rPr>
        <sz val="10"/>
        <rFont val="方正仿宋_GBK"/>
        <family val="2"/>
        <charset val="134"/>
      </rPr>
      <t>年中央水利发展资金（统筹整合部分）</t>
    </r>
  </si>
  <si>
    <r>
      <rPr>
        <sz val="10"/>
        <rFont val="方正仿宋_GBK"/>
        <family val="2"/>
        <charset val="134"/>
      </rPr>
      <t>自治区一事一议财政奖补资金（统筹整合部分）</t>
    </r>
  </si>
  <si>
    <r>
      <rPr>
        <sz val="10"/>
        <rFont val="方正仿宋_GBK"/>
        <family val="2"/>
        <charset val="134"/>
      </rPr>
      <t>喀地综改</t>
    </r>
    <r>
      <rPr>
        <sz val="10"/>
        <rFont val="Times New Roman"/>
        <family val="2"/>
        <charset val="134"/>
      </rPr>
      <t>[2019]1</t>
    </r>
    <r>
      <rPr>
        <sz val="10"/>
        <rFont val="方正仿宋_GBK"/>
        <family val="2"/>
        <charset val="134"/>
      </rPr>
      <t>号</t>
    </r>
  </si>
  <si>
    <r>
      <rPr>
        <sz val="10"/>
        <rFont val="方正仿宋_GBK"/>
        <family val="2"/>
        <charset val="134"/>
      </rPr>
      <t>英吉沙县牲畜养殖良种繁育及推广项目</t>
    </r>
  </si>
  <si>
    <r>
      <rPr>
        <sz val="10"/>
        <rFont val="方正仿宋_GBK"/>
        <family val="2"/>
        <charset val="134"/>
      </rPr>
      <t>英吉沙县畜牧养殖小区建设项目</t>
    </r>
  </si>
  <si>
    <r>
      <rPr>
        <sz val="10"/>
        <rFont val="方正仿宋_GBK"/>
        <family val="2"/>
        <charset val="134"/>
      </rPr>
      <t>英吉沙县贫困户蛋鸡养殖项目</t>
    </r>
  </si>
  <si>
    <r>
      <rPr>
        <sz val="10"/>
        <rFont val="方正仿宋_GBK"/>
        <family val="2"/>
        <charset val="134"/>
      </rPr>
      <t>英吉沙县贫困户鸽子养殖项目</t>
    </r>
  </si>
  <si>
    <r>
      <rPr>
        <sz val="10"/>
        <rFont val="方正仿宋_GBK"/>
        <family val="2"/>
        <charset val="134"/>
      </rPr>
      <t>英吉沙县獭兔产业扶贫项目</t>
    </r>
  </si>
  <si>
    <r>
      <rPr>
        <sz val="10"/>
        <rFont val="方正仿宋_GBK"/>
        <family val="2"/>
        <charset val="134"/>
      </rPr>
      <t>自治区扶贫专项资金</t>
    </r>
  </si>
  <si>
    <r>
      <rPr>
        <sz val="10"/>
        <rFont val="方正仿宋_GBK"/>
        <family val="2"/>
        <charset val="134"/>
      </rPr>
      <t>英吉沙县庭院经济巩固提升项目</t>
    </r>
  </si>
  <si>
    <r>
      <rPr>
        <sz val="10"/>
        <rFont val="方正仿宋_GBK"/>
        <family val="2"/>
        <charset val="134"/>
      </rPr>
      <t>英吉沙县果蔬冷藏保鲜库建设项目</t>
    </r>
  </si>
  <si>
    <r>
      <rPr>
        <sz val="10"/>
        <rFont val="方正仿宋_GBK"/>
        <family val="2"/>
        <charset val="134"/>
      </rPr>
      <t>英吉沙县果蔬储藏窖建设项目</t>
    </r>
  </si>
  <si>
    <r>
      <rPr>
        <sz val="10"/>
        <rFont val="方正仿宋_GBK"/>
        <family val="2"/>
        <charset val="134"/>
      </rPr>
      <t>英吉沙县农机专业合作社建设项目</t>
    </r>
  </si>
  <si>
    <r>
      <rPr>
        <sz val="10"/>
        <rFont val="方正仿宋_GBK"/>
        <family val="2"/>
        <charset val="134"/>
      </rPr>
      <t>自治区扶持村级集体经济发展试点补助资金（统筹整合部分）</t>
    </r>
  </si>
  <si>
    <r>
      <rPr>
        <sz val="10"/>
        <rFont val="方正仿宋_GBK"/>
        <family val="2"/>
        <charset val="134"/>
      </rPr>
      <t>喀地综改</t>
    </r>
    <r>
      <rPr>
        <sz val="10"/>
        <rFont val="Times New Roman"/>
        <family val="2"/>
        <charset val="134"/>
      </rPr>
      <t>[2019]3</t>
    </r>
    <r>
      <rPr>
        <sz val="10"/>
        <rFont val="方正仿宋_GBK"/>
        <family val="2"/>
        <charset val="134"/>
      </rPr>
      <t>号</t>
    </r>
  </si>
  <si>
    <r>
      <rPr>
        <sz val="10"/>
        <rFont val="方正仿宋_GBK"/>
        <family val="2"/>
        <charset val="134"/>
      </rPr>
      <t>自治区农村综合改革转移支付</t>
    </r>
  </si>
  <si>
    <r>
      <rPr>
        <sz val="10"/>
        <rFont val="方正仿宋_GBK"/>
        <family val="2"/>
        <charset val="134"/>
      </rPr>
      <t>喀地综改</t>
    </r>
    <r>
      <rPr>
        <sz val="10"/>
        <rFont val="Times New Roman"/>
        <family val="2"/>
        <charset val="134"/>
      </rPr>
      <t>[2019]5</t>
    </r>
    <r>
      <rPr>
        <sz val="10"/>
        <rFont val="方正仿宋_GBK"/>
        <family val="2"/>
        <charset val="134"/>
      </rPr>
      <t>号</t>
    </r>
  </si>
  <si>
    <r>
      <rPr>
        <sz val="10"/>
        <rFont val="方正仿宋_GBK"/>
        <family val="2"/>
        <charset val="134"/>
      </rPr>
      <t>中央生猪（牛羊）调出大县奖励</t>
    </r>
    <r>
      <rPr>
        <sz val="10"/>
        <rFont val="Times New Roman"/>
        <family val="2"/>
        <charset val="134"/>
      </rPr>
      <t xml:space="preserve">
</t>
    </r>
    <r>
      <rPr>
        <sz val="10"/>
        <rFont val="方正仿宋_GBK"/>
        <family val="2"/>
        <charset val="134"/>
      </rPr>
      <t>资金（省级统筹部分）</t>
    </r>
  </si>
  <si>
    <r>
      <rPr>
        <sz val="10"/>
        <rFont val="方正仿宋_GBK"/>
        <family val="2"/>
        <charset val="134"/>
      </rPr>
      <t>喀地财建</t>
    </r>
    <r>
      <rPr>
        <sz val="10"/>
        <rFont val="Times New Roman"/>
        <family val="2"/>
        <charset val="134"/>
      </rPr>
      <t>[2019]55</t>
    </r>
    <r>
      <rPr>
        <sz val="10"/>
        <rFont val="方正仿宋_GBK"/>
        <family val="2"/>
        <charset val="134"/>
      </rPr>
      <t>号</t>
    </r>
  </si>
  <si>
    <r>
      <rPr>
        <sz val="10"/>
        <rFont val="Times New Roman"/>
        <family val="2"/>
        <charset val="134"/>
      </rPr>
      <t>2019</t>
    </r>
    <r>
      <rPr>
        <sz val="10"/>
        <rFont val="方正仿宋_GBK"/>
        <family val="2"/>
        <charset val="134"/>
      </rPr>
      <t>年自治区新增建设用地土地有偿使用费安排的高标准基本农田建设资金</t>
    </r>
    <r>
      <rPr>
        <sz val="10"/>
        <rFont val="Times New Roman"/>
        <family val="2"/>
        <charset val="134"/>
      </rPr>
      <t>(</t>
    </r>
    <r>
      <rPr>
        <sz val="10"/>
        <rFont val="方正仿宋_GBK"/>
        <family val="2"/>
        <charset val="134"/>
      </rPr>
      <t>统筹整合部分）</t>
    </r>
  </si>
  <si>
    <r>
      <rPr>
        <sz val="10"/>
        <rFont val="方正仿宋_GBK"/>
        <family val="2"/>
        <charset val="134"/>
      </rPr>
      <t>喀地财建</t>
    </r>
    <r>
      <rPr>
        <sz val="10"/>
        <rFont val="Times New Roman"/>
        <family val="2"/>
        <charset val="134"/>
      </rPr>
      <t>[2019]50</t>
    </r>
    <r>
      <rPr>
        <sz val="10"/>
        <rFont val="方正仿宋_GBK"/>
        <family val="2"/>
        <charset val="134"/>
      </rPr>
      <t>号</t>
    </r>
  </si>
  <si>
    <r>
      <rPr>
        <sz val="10"/>
        <rFont val="方正仿宋_GBK"/>
        <family val="2"/>
        <charset val="134"/>
      </rPr>
      <t>自治区农村环境连片整治示范资金</t>
    </r>
  </si>
  <si>
    <r>
      <rPr>
        <sz val="10"/>
        <rFont val="方正仿宋_GBK"/>
        <family val="2"/>
        <charset val="134"/>
      </rPr>
      <t>喀地财建</t>
    </r>
    <r>
      <rPr>
        <sz val="10"/>
        <rFont val="Times New Roman"/>
        <family val="2"/>
        <charset val="134"/>
      </rPr>
      <t>[2019]49</t>
    </r>
    <r>
      <rPr>
        <sz val="10"/>
        <rFont val="方正仿宋_GBK"/>
        <family val="2"/>
        <charset val="134"/>
      </rPr>
      <t>号</t>
    </r>
  </si>
  <si>
    <r>
      <rPr>
        <sz val="10"/>
        <rFont val="方正仿宋_GBK"/>
        <family val="2"/>
        <charset val="134"/>
      </rPr>
      <t>自治区安排基本建设投资用于</t>
    </r>
    <r>
      <rPr>
        <sz val="10"/>
        <rFont val="Times New Roman"/>
        <family val="2"/>
        <charset val="134"/>
      </rPr>
      <t>“</t>
    </r>
    <r>
      <rPr>
        <sz val="10"/>
        <rFont val="方正仿宋_GBK"/>
        <family val="2"/>
        <charset val="134"/>
      </rPr>
      <t>三农</t>
    </r>
    <r>
      <rPr>
        <sz val="10"/>
        <rFont val="Times New Roman"/>
        <family val="2"/>
        <charset val="134"/>
      </rPr>
      <t>”</t>
    </r>
    <r>
      <rPr>
        <sz val="10"/>
        <rFont val="方正仿宋_GBK"/>
        <family val="2"/>
        <charset val="134"/>
      </rPr>
      <t>部分</t>
    </r>
    <r>
      <rPr>
        <sz val="10"/>
        <rFont val="Times New Roman"/>
        <family val="2"/>
        <charset val="134"/>
      </rPr>
      <t xml:space="preserve">
</t>
    </r>
  </si>
  <si>
    <r>
      <rPr>
        <sz val="10"/>
        <rFont val="方正仿宋_GBK"/>
        <family val="2"/>
        <charset val="134"/>
      </rPr>
      <t>喀地财建</t>
    </r>
    <r>
      <rPr>
        <sz val="10"/>
        <rFont val="Times New Roman"/>
        <family val="2"/>
        <charset val="134"/>
      </rPr>
      <t>[2019]58</t>
    </r>
    <r>
      <rPr>
        <sz val="10"/>
        <rFont val="方正仿宋_GBK"/>
        <family val="2"/>
        <charset val="134"/>
      </rPr>
      <t>号</t>
    </r>
  </si>
  <si>
    <r>
      <rPr>
        <sz val="10"/>
        <rFont val="方正仿宋_GBK"/>
        <family val="2"/>
        <charset val="134"/>
      </rPr>
      <t>自治区旅游发展基金</t>
    </r>
  </si>
  <si>
    <r>
      <rPr>
        <sz val="10"/>
        <rFont val="方正仿宋_GBK"/>
        <family val="2"/>
        <charset val="134"/>
      </rPr>
      <t>喀地财教</t>
    </r>
    <r>
      <rPr>
        <sz val="10"/>
        <rFont val="Times New Roman"/>
        <family val="2"/>
        <charset val="134"/>
      </rPr>
      <t>[2019]55</t>
    </r>
    <r>
      <rPr>
        <sz val="10"/>
        <rFont val="方正仿宋_GBK"/>
        <family val="2"/>
        <charset val="134"/>
      </rPr>
      <t>号</t>
    </r>
  </si>
  <si>
    <r>
      <rPr>
        <sz val="10"/>
        <rFont val="方正仿宋_GBK"/>
        <family val="2"/>
        <charset val="134"/>
      </rPr>
      <t>喀地财农</t>
    </r>
    <r>
      <rPr>
        <sz val="10"/>
        <rFont val="Times New Roman"/>
        <family val="2"/>
        <charset val="134"/>
      </rPr>
      <t>[2019]35</t>
    </r>
    <r>
      <rPr>
        <sz val="10"/>
        <rFont val="方正仿宋_GBK"/>
        <family val="2"/>
        <charset val="134"/>
      </rPr>
      <t>号</t>
    </r>
  </si>
  <si>
    <r>
      <rPr>
        <sz val="10"/>
        <rFont val="Times New Roman"/>
        <family val="2"/>
        <charset val="134"/>
      </rPr>
      <t>2019</t>
    </r>
    <r>
      <rPr>
        <sz val="10"/>
        <rFont val="方正仿宋_GBK"/>
        <family val="2"/>
        <charset val="134"/>
      </rPr>
      <t>年第二批中央水利发展资金（统筹整合部分）</t>
    </r>
  </si>
  <si>
    <r>
      <rPr>
        <sz val="10"/>
        <rFont val="方正仿宋_GBK"/>
        <family val="2"/>
        <charset val="134"/>
      </rPr>
      <t>喀地财农</t>
    </r>
    <r>
      <rPr>
        <sz val="10"/>
        <rFont val="Times New Roman"/>
        <family val="2"/>
        <charset val="134"/>
      </rPr>
      <t>[2019]36</t>
    </r>
    <r>
      <rPr>
        <sz val="10"/>
        <rFont val="方正仿宋_GBK"/>
        <family val="2"/>
        <charset val="134"/>
      </rPr>
      <t>号</t>
    </r>
  </si>
  <si>
    <r>
      <rPr>
        <sz val="10"/>
        <rFont val="方正仿宋_GBK"/>
        <family val="2"/>
        <charset val="134"/>
      </rPr>
      <t>中央产粮大县奖励资金（统筹整合部分）</t>
    </r>
  </si>
  <si>
    <r>
      <rPr>
        <sz val="10"/>
        <rFont val="方正仿宋_GBK"/>
        <family val="2"/>
        <charset val="134"/>
      </rPr>
      <t>喀地财建</t>
    </r>
    <r>
      <rPr>
        <sz val="10"/>
        <rFont val="Times New Roman"/>
        <family val="2"/>
        <charset val="134"/>
      </rPr>
      <t>[2019]66</t>
    </r>
    <r>
      <rPr>
        <sz val="10"/>
        <rFont val="方正仿宋_GBK"/>
        <family val="2"/>
        <charset val="134"/>
      </rPr>
      <t>号</t>
    </r>
  </si>
  <si>
    <r>
      <rPr>
        <sz val="10"/>
        <rFont val="方正仿宋_GBK"/>
        <family val="2"/>
        <charset val="134"/>
      </rPr>
      <t>英吉沙县色买提甜杏肉生产加工建设项目</t>
    </r>
  </si>
  <si>
    <r>
      <rPr>
        <sz val="10"/>
        <rFont val="方正仿宋_GBK"/>
        <family val="2"/>
        <charset val="134"/>
      </rPr>
      <t>英吉沙县色买提甜杏肉生产加工建设改扩建项目</t>
    </r>
  </si>
  <si>
    <r>
      <rPr>
        <sz val="10"/>
        <rFont val="方正仿宋_GBK"/>
        <family val="2"/>
        <charset val="134"/>
      </rPr>
      <t>英吉沙县杏子加工设备购置项目</t>
    </r>
  </si>
  <si>
    <r>
      <rPr>
        <sz val="10"/>
        <rFont val="方正仿宋_GBK"/>
        <family val="2"/>
        <charset val="134"/>
      </rPr>
      <t>英吉沙县烘干房改造项目</t>
    </r>
  </si>
  <si>
    <r>
      <rPr>
        <sz val="10"/>
        <rFont val="方正仿宋_GBK"/>
        <family val="2"/>
        <charset val="134"/>
      </rPr>
      <t>英吉沙县水产养殖建设项目</t>
    </r>
  </si>
  <si>
    <r>
      <rPr>
        <sz val="10"/>
        <rFont val="方正仿宋_GBK"/>
        <family val="2"/>
        <charset val="134"/>
      </rPr>
      <t>英吉沙县芒辛镇</t>
    </r>
    <r>
      <rPr>
        <sz val="10"/>
        <rFont val="Times New Roman"/>
        <family val="2"/>
        <charset val="134"/>
      </rPr>
      <t>9</t>
    </r>
    <r>
      <rPr>
        <sz val="10"/>
        <rFont val="方正仿宋_GBK"/>
        <family val="2"/>
        <charset val="134"/>
      </rPr>
      <t>村土陶旅游扶贫建设项目</t>
    </r>
  </si>
  <si>
    <r>
      <rPr>
        <sz val="10"/>
        <rFont val="方正仿宋_GBK"/>
        <family val="2"/>
        <charset val="134"/>
      </rPr>
      <t>喀地综改〔</t>
    </r>
    <r>
      <rPr>
        <sz val="10"/>
        <rFont val="Times New Roman"/>
        <family val="2"/>
        <charset val="134"/>
      </rPr>
      <t>2019</t>
    </r>
    <r>
      <rPr>
        <sz val="10"/>
        <rFont val="方正仿宋_GBK"/>
        <family val="2"/>
        <charset val="134"/>
      </rPr>
      <t>〕</t>
    </r>
    <r>
      <rPr>
        <sz val="10"/>
        <rFont val="Times New Roman"/>
        <family val="2"/>
        <charset val="134"/>
      </rPr>
      <t>1</t>
    </r>
    <r>
      <rPr>
        <sz val="10"/>
        <rFont val="方正仿宋_GBK"/>
        <family val="2"/>
        <charset val="134"/>
      </rPr>
      <t>号</t>
    </r>
  </si>
  <si>
    <r>
      <rPr>
        <sz val="10"/>
        <rFont val="方正仿宋_GBK"/>
        <family val="2"/>
        <charset val="134"/>
      </rPr>
      <t>喀地综改〔</t>
    </r>
    <r>
      <rPr>
        <sz val="10"/>
        <rFont val="Times New Roman"/>
        <family val="2"/>
        <charset val="134"/>
      </rPr>
      <t>2019</t>
    </r>
    <r>
      <rPr>
        <sz val="10"/>
        <rFont val="方正仿宋_GBK"/>
        <family val="2"/>
        <charset val="134"/>
      </rPr>
      <t>〕</t>
    </r>
    <r>
      <rPr>
        <sz val="10"/>
        <rFont val="Times New Roman"/>
        <family val="2"/>
        <charset val="134"/>
      </rPr>
      <t>2</t>
    </r>
    <r>
      <rPr>
        <sz val="10"/>
        <rFont val="方正仿宋_GBK"/>
        <family val="2"/>
        <charset val="134"/>
      </rPr>
      <t>号</t>
    </r>
  </si>
  <si>
    <r>
      <rPr>
        <sz val="10"/>
        <rFont val="方正仿宋_GBK"/>
        <family val="2"/>
        <charset val="134"/>
      </rPr>
      <t>喀地综改〔</t>
    </r>
    <r>
      <rPr>
        <sz val="10"/>
        <rFont val="Times New Roman"/>
        <family val="2"/>
        <charset val="134"/>
      </rPr>
      <t>2019</t>
    </r>
    <r>
      <rPr>
        <sz val="10"/>
        <rFont val="方正仿宋_GBK"/>
        <family val="2"/>
        <charset val="134"/>
      </rPr>
      <t>〕</t>
    </r>
    <r>
      <rPr>
        <sz val="10"/>
        <rFont val="Times New Roman"/>
        <family val="2"/>
        <charset val="134"/>
      </rPr>
      <t>3</t>
    </r>
    <r>
      <rPr>
        <sz val="10"/>
        <rFont val="方正仿宋_GBK"/>
        <family val="2"/>
        <charset val="134"/>
      </rPr>
      <t>号</t>
    </r>
  </si>
  <si>
    <r>
      <rPr>
        <sz val="10"/>
        <rFont val="方正仿宋_GBK"/>
        <family val="2"/>
        <charset val="134"/>
      </rPr>
      <t>英吉沙县农贸市场建设项目</t>
    </r>
  </si>
  <si>
    <r>
      <rPr>
        <sz val="10"/>
        <rFont val="方正仿宋_GBK"/>
        <family val="2"/>
        <charset val="134"/>
      </rPr>
      <t>英吉沙县农村小市场建设项目</t>
    </r>
  </si>
  <si>
    <r>
      <rPr>
        <sz val="10"/>
        <rFont val="方正仿宋_GBK"/>
        <family val="2"/>
        <charset val="134"/>
      </rPr>
      <t>英吉沙县十小工程建设项目</t>
    </r>
  </si>
  <si>
    <r>
      <rPr>
        <sz val="10"/>
        <rFont val="方正仿宋_GBK"/>
        <family val="2"/>
        <charset val="134"/>
      </rPr>
      <t>英吉沙县乡村车间建设项目</t>
    </r>
  </si>
  <si>
    <r>
      <rPr>
        <sz val="10"/>
        <rFont val="Times New Roman"/>
        <family val="2"/>
        <charset val="134"/>
      </rPr>
      <t>2019</t>
    </r>
    <r>
      <rPr>
        <sz val="10"/>
        <rFont val="方正仿宋_GBK"/>
        <family val="2"/>
        <charset val="134"/>
      </rPr>
      <t>年自治区彩票公益金用于涉农整合资金</t>
    </r>
  </si>
  <si>
    <r>
      <rPr>
        <sz val="10"/>
        <rFont val="方正仿宋_GBK"/>
        <family val="2"/>
        <charset val="134"/>
      </rPr>
      <t>喀地财综</t>
    </r>
    <r>
      <rPr>
        <sz val="10"/>
        <rFont val="Times New Roman"/>
        <family val="2"/>
        <charset val="134"/>
      </rPr>
      <t>[2018]48</t>
    </r>
    <r>
      <rPr>
        <sz val="10"/>
        <rFont val="方正仿宋_GBK"/>
        <family val="2"/>
        <charset val="134"/>
      </rPr>
      <t>号</t>
    </r>
  </si>
  <si>
    <r>
      <rPr>
        <sz val="10"/>
        <rFont val="方正仿宋_GBK"/>
        <family val="2"/>
        <charset val="134"/>
      </rPr>
      <t>喀地财社〔</t>
    </r>
    <r>
      <rPr>
        <sz val="10"/>
        <rFont val="Times New Roman"/>
        <family val="2"/>
        <charset val="134"/>
      </rPr>
      <t>2019</t>
    </r>
    <r>
      <rPr>
        <sz val="10"/>
        <rFont val="方正仿宋_GBK"/>
        <family val="2"/>
        <charset val="134"/>
      </rPr>
      <t>〕</t>
    </r>
    <r>
      <rPr>
        <sz val="10"/>
        <rFont val="Times New Roman"/>
        <family val="2"/>
        <charset val="134"/>
      </rPr>
      <t>21</t>
    </r>
    <r>
      <rPr>
        <sz val="10"/>
        <rFont val="方正仿宋_GBK"/>
        <family val="2"/>
        <charset val="134"/>
      </rPr>
      <t>号</t>
    </r>
  </si>
  <si>
    <r>
      <rPr>
        <sz val="10"/>
        <rFont val="方正仿宋_GBK"/>
        <family val="2"/>
        <charset val="134"/>
      </rPr>
      <t>中央旅游发展基金</t>
    </r>
  </si>
  <si>
    <r>
      <rPr>
        <sz val="10"/>
        <rFont val="方正仿宋_GBK"/>
        <family val="2"/>
        <charset val="134"/>
      </rPr>
      <t>喀地财行〔</t>
    </r>
    <r>
      <rPr>
        <sz val="10"/>
        <rFont val="Times New Roman"/>
        <family val="2"/>
        <charset val="134"/>
      </rPr>
      <t>2018</t>
    </r>
    <r>
      <rPr>
        <sz val="10"/>
        <rFont val="方正仿宋_GBK"/>
        <family val="2"/>
        <charset val="134"/>
      </rPr>
      <t>〕</t>
    </r>
    <r>
      <rPr>
        <sz val="10"/>
        <rFont val="Times New Roman"/>
        <family val="2"/>
        <charset val="134"/>
      </rPr>
      <t>90</t>
    </r>
    <r>
      <rPr>
        <sz val="10"/>
        <rFont val="方正仿宋_GBK"/>
        <family val="2"/>
        <charset val="134"/>
      </rPr>
      <t>号</t>
    </r>
  </si>
  <si>
    <r>
      <rPr>
        <sz val="10"/>
        <rFont val="方正仿宋_GBK"/>
        <family val="2"/>
        <charset val="134"/>
      </rPr>
      <t>英吉沙县乡村车间改造建设项目</t>
    </r>
  </si>
  <si>
    <r>
      <rPr>
        <sz val="10"/>
        <rFont val="方正仿宋_GBK"/>
        <family val="2"/>
        <charset val="134"/>
      </rPr>
      <t>英吉沙县新城工业园扶贫车间建设项目</t>
    </r>
  </si>
  <si>
    <r>
      <rPr>
        <sz val="10"/>
        <rFont val="Times New Roman"/>
        <family val="2"/>
        <charset val="134"/>
      </rPr>
      <t>2019</t>
    </r>
    <r>
      <rPr>
        <sz val="10"/>
        <rFont val="方正仿宋_GBK"/>
        <family val="2"/>
        <charset val="134"/>
      </rPr>
      <t>年中央扶贫专项资金（第二批）</t>
    </r>
  </si>
  <si>
    <r>
      <rPr>
        <sz val="10"/>
        <rFont val="方正仿宋_GBK"/>
        <family val="2"/>
        <charset val="134"/>
      </rPr>
      <t>英吉沙县就业配套设施建设项目</t>
    </r>
  </si>
  <si>
    <r>
      <rPr>
        <sz val="10"/>
        <rFont val="方正仿宋_GBK"/>
        <family val="2"/>
        <charset val="134"/>
      </rPr>
      <t>喀地财建</t>
    </r>
    <r>
      <rPr>
        <sz val="10"/>
        <rFont val="Times New Roman"/>
        <family val="2"/>
        <charset val="134"/>
      </rPr>
      <t>[2018]140</t>
    </r>
    <r>
      <rPr>
        <sz val="10"/>
        <rFont val="方正仿宋_GBK"/>
        <family val="2"/>
        <charset val="134"/>
      </rPr>
      <t>号</t>
    </r>
  </si>
  <si>
    <r>
      <rPr>
        <sz val="10"/>
        <rFont val="方正仿宋_GBK"/>
        <family val="2"/>
        <charset val="134"/>
      </rPr>
      <t>英吉沙县贫困户就业</t>
    </r>
    <r>
      <rPr>
        <sz val="10"/>
        <rFont val="Times New Roman"/>
        <family val="2"/>
        <charset val="134"/>
      </rPr>
      <t>“</t>
    </r>
    <r>
      <rPr>
        <sz val="10"/>
        <rFont val="方正仿宋_GBK"/>
        <family val="2"/>
        <charset val="134"/>
      </rPr>
      <t>以奖代补</t>
    </r>
    <r>
      <rPr>
        <sz val="10"/>
        <rFont val="Times New Roman"/>
        <family val="2"/>
        <charset val="134"/>
      </rPr>
      <t>”</t>
    </r>
    <r>
      <rPr>
        <sz val="10"/>
        <rFont val="方正仿宋_GBK"/>
        <family val="2"/>
        <charset val="134"/>
      </rPr>
      <t>项目</t>
    </r>
  </si>
  <si>
    <r>
      <rPr>
        <sz val="10"/>
        <rFont val="方正仿宋_GBK"/>
        <family val="2"/>
        <charset val="134"/>
      </rPr>
      <t>涉农整合资金</t>
    </r>
  </si>
  <si>
    <r>
      <rPr>
        <sz val="10"/>
        <rFont val="方正仿宋_GBK"/>
        <family val="2"/>
        <charset val="134"/>
      </rPr>
      <t>英吉沙县手工业设备项目</t>
    </r>
  </si>
  <si>
    <r>
      <rPr>
        <sz val="10"/>
        <rFont val="方正仿宋_GBK"/>
        <family val="2"/>
        <charset val="134"/>
      </rPr>
      <t>英吉沙县安居富民房建设项目</t>
    </r>
  </si>
  <si>
    <r>
      <rPr>
        <sz val="10"/>
        <rFont val="Times New Roman"/>
        <family val="2"/>
        <charset val="134"/>
      </rPr>
      <t>2019</t>
    </r>
    <r>
      <rPr>
        <sz val="10"/>
        <rFont val="方正仿宋_GBK"/>
        <family val="2"/>
        <charset val="134"/>
      </rPr>
      <t>年中央第一批农村危房改造补助资金（建档立卡贫困户）</t>
    </r>
  </si>
  <si>
    <r>
      <rPr>
        <sz val="10"/>
        <rFont val="方正仿宋_GBK"/>
        <family val="2"/>
        <charset val="134"/>
      </rPr>
      <t>喀地财社〔</t>
    </r>
    <r>
      <rPr>
        <sz val="10"/>
        <rFont val="Times New Roman"/>
        <family val="2"/>
        <charset val="134"/>
      </rPr>
      <t>2019</t>
    </r>
    <r>
      <rPr>
        <sz val="10"/>
        <rFont val="方正仿宋_GBK"/>
        <family val="2"/>
        <charset val="134"/>
      </rPr>
      <t>〕</t>
    </r>
    <r>
      <rPr>
        <sz val="10"/>
        <rFont val="Times New Roman"/>
        <family val="2"/>
        <charset val="134"/>
      </rPr>
      <t>53</t>
    </r>
    <r>
      <rPr>
        <sz val="10"/>
        <rFont val="方正仿宋_GBK"/>
        <family val="2"/>
        <charset val="134"/>
      </rPr>
      <t>号</t>
    </r>
  </si>
  <si>
    <r>
      <rPr>
        <sz val="10"/>
        <rFont val="Times New Roman"/>
        <family val="2"/>
        <charset val="134"/>
      </rPr>
      <t>2019</t>
    </r>
    <r>
      <rPr>
        <sz val="10"/>
        <rFont val="方正仿宋_GBK"/>
        <family val="2"/>
        <charset val="134"/>
      </rPr>
      <t>年自治区地方政府债务资金用于农村安居工程（建档立卡贫困户）</t>
    </r>
  </si>
  <si>
    <r>
      <rPr>
        <sz val="10"/>
        <rFont val="方正仿宋_GBK"/>
        <family val="2"/>
        <charset val="134"/>
      </rPr>
      <t>喀地财建</t>
    </r>
    <r>
      <rPr>
        <sz val="10"/>
        <rFont val="Times New Roman"/>
        <family val="2"/>
        <charset val="134"/>
      </rPr>
      <t>[2019]44</t>
    </r>
    <r>
      <rPr>
        <sz val="10"/>
        <rFont val="方正仿宋_GBK"/>
        <family val="2"/>
        <charset val="134"/>
      </rPr>
      <t>号</t>
    </r>
  </si>
  <si>
    <r>
      <rPr>
        <sz val="10"/>
        <rFont val="方正仿宋_GBK"/>
        <family val="2"/>
        <charset val="134"/>
      </rPr>
      <t>英吉沙县南部四乡农村饮水安全巩固提升工程</t>
    </r>
  </si>
  <si>
    <r>
      <rPr>
        <sz val="10"/>
        <rFont val="方正仿宋_GBK"/>
        <family val="2"/>
        <charset val="134"/>
      </rPr>
      <t>喀地财农</t>
    </r>
    <r>
      <rPr>
        <sz val="10"/>
        <rFont val="Times New Roman"/>
        <family val="2"/>
        <charset val="134"/>
      </rPr>
      <t>[2018]83</t>
    </r>
    <r>
      <rPr>
        <sz val="10"/>
        <rFont val="方正仿宋_GBK"/>
        <family val="2"/>
        <charset val="134"/>
      </rPr>
      <t>号</t>
    </r>
  </si>
  <si>
    <r>
      <rPr>
        <sz val="10"/>
        <rFont val="方正仿宋_GBK"/>
        <family val="2"/>
        <charset val="134"/>
      </rPr>
      <t>英吉沙县依格孜牙乡农村饮水安全巩固提升工程</t>
    </r>
  </si>
  <si>
    <r>
      <rPr>
        <sz val="10"/>
        <rFont val="方正仿宋_GBK"/>
        <family val="2"/>
        <charset val="134"/>
      </rPr>
      <t>英吉沙县桥梁建设项目</t>
    </r>
  </si>
  <si>
    <r>
      <rPr>
        <sz val="10"/>
        <rFont val="方正仿宋_GBK"/>
        <family val="2"/>
        <charset val="134"/>
      </rPr>
      <t>英吉沙县村组或巷道道路建设项目</t>
    </r>
  </si>
  <si>
    <r>
      <rPr>
        <sz val="10"/>
        <rFont val="方正仿宋_GBK"/>
        <family val="2"/>
        <charset val="134"/>
      </rPr>
      <t>英吉沙县煤改电入户工程建设项目</t>
    </r>
  </si>
  <si>
    <r>
      <rPr>
        <sz val="10"/>
        <rFont val="方正仿宋_GBK"/>
        <family val="2"/>
        <charset val="134"/>
      </rPr>
      <t>英吉沙县防渗渠建设项目</t>
    </r>
  </si>
  <si>
    <r>
      <rPr>
        <sz val="10"/>
        <rFont val="方正仿宋_GBK"/>
        <family val="2"/>
        <charset val="134"/>
      </rPr>
      <t>英吉沙县排碱渠建设项目</t>
    </r>
  </si>
  <si>
    <r>
      <rPr>
        <sz val="10"/>
        <rFont val="方正仿宋_GBK"/>
        <family val="2"/>
        <charset val="134"/>
      </rPr>
      <t>英吉沙县英其力克闸口建设项目</t>
    </r>
  </si>
  <si>
    <r>
      <rPr>
        <sz val="10"/>
        <rFont val="方正仿宋_GBK"/>
        <family val="2"/>
        <charset val="134"/>
      </rPr>
      <t>英吉沙县扶贫小额信贷贴息项目</t>
    </r>
  </si>
  <si>
    <r>
      <rPr>
        <sz val="10"/>
        <rFont val="方正仿宋_GBK"/>
        <family val="2"/>
        <charset val="134"/>
      </rPr>
      <t>英吉沙县扶贫龙头企业扶贫贷款贴息项目</t>
    </r>
  </si>
  <si>
    <r>
      <rPr>
        <sz val="10"/>
        <rFont val="方正仿宋_GBK"/>
        <family val="2"/>
        <charset val="134"/>
      </rPr>
      <t>英吉沙县扶贫小额信贷风险补偿金项目</t>
    </r>
  </si>
  <si>
    <r>
      <rPr>
        <sz val="12"/>
        <rFont val="方正仿宋_GBK"/>
        <family val="2"/>
        <charset val="134"/>
      </rPr>
      <t>卫生室</t>
    </r>
  </si>
  <si>
    <r>
      <rPr>
        <sz val="10"/>
        <rFont val="方正仿宋_GBK"/>
        <family val="2"/>
        <charset val="134"/>
      </rPr>
      <t>县级资金</t>
    </r>
  </si>
  <si>
    <r>
      <rPr>
        <sz val="12"/>
        <rFont val="方正仿宋_GBK"/>
        <family val="2"/>
        <charset val="134"/>
      </rPr>
      <t>实用技术培训</t>
    </r>
  </si>
  <si>
    <r>
      <rPr>
        <sz val="12"/>
        <rFont val="方正仿宋_GBK"/>
        <family val="2"/>
        <charset val="134"/>
      </rPr>
      <t>创业致富带头人培训</t>
    </r>
  </si>
  <si>
    <t>填表说明：1.请按照表中例子，按年度整合方案中所涉项目一一填列，做到资金与项目相对应，与纳入整合总规模相一致。
2.跨类别项目资金占比=跨类别类型为标记是否跨类别使用中“是”的资金合计/资金规模小计。
3.项目类别只需在对应类别下打1，有且只有一个1标识。</t>
  </si>
</sst>
</file>

<file path=xl/styles.xml><?xml version="1.0" encoding="utf-8"?>
<styleSheet xmlns="http://schemas.openxmlformats.org/spreadsheetml/2006/main">
  <numFmts count="12">
    <numFmt numFmtId="176" formatCode="0.000_ "/>
    <numFmt numFmtId="41" formatCode="_ * #,##0_ ;_ * \-#,##0_ ;_ * &quot;-&quot;_ ;_ @_ "/>
    <numFmt numFmtId="177" formatCode="0.0000_ "/>
    <numFmt numFmtId="43" formatCode="_ * #,##0.00_ ;_ * \-#,##0.00_ ;_ * &quot;-&quot;??_ ;_ @_ "/>
    <numFmt numFmtId="178" formatCode="0.00_);[Red]\(0.00\)"/>
    <numFmt numFmtId="42" formatCode="_ &quot;￥&quot;* #,##0_ ;_ &quot;￥&quot;* \-#,##0_ ;_ &quot;￥&quot;* &quot;-&quot;_ ;_ @_ "/>
    <numFmt numFmtId="44" formatCode="_ &quot;￥&quot;* #,##0.00_ ;_ &quot;￥&quot;* \-#,##0.00_ ;_ &quot;￥&quot;* &quot;-&quot;??_ ;_ @_ "/>
    <numFmt numFmtId="179" formatCode="0.00_ "/>
    <numFmt numFmtId="180" formatCode="0.0_);[Red]\(0.0\)"/>
    <numFmt numFmtId="181" formatCode="0_ "/>
    <numFmt numFmtId="182" formatCode="0.0_ "/>
    <numFmt numFmtId="183" formatCode="0_);[Red]\(0\)"/>
  </numFmts>
  <fonts count="63">
    <font>
      <sz val="11"/>
      <color theme="1"/>
      <name val="宋体"/>
      <family val="2"/>
      <charset val="134"/>
      <scheme val="minor"/>
    </font>
    <font>
      <sz val="10"/>
      <color theme="1"/>
      <name val="Arial"/>
      <family val="2"/>
    </font>
    <font>
      <sz val="11"/>
      <name val="Times New Roman"/>
      <family val="2"/>
      <charset val="134"/>
    </font>
    <font>
      <b/>
      <sz val="10"/>
      <name val="宋体"/>
      <family val="2"/>
      <charset val="134"/>
    </font>
    <font>
      <sz val="10"/>
      <name val="宋体"/>
      <family val="2"/>
      <charset val="134"/>
    </font>
    <font>
      <sz val="11"/>
      <name val="宋体"/>
      <family val="2"/>
      <charset val="134"/>
    </font>
    <font>
      <sz val="24"/>
      <name val="宋体"/>
      <family val="2"/>
      <charset val="134"/>
    </font>
    <font>
      <sz val="12"/>
      <name val="方正小标宋简体"/>
      <family val="2"/>
      <charset val="134"/>
    </font>
    <font>
      <sz val="12"/>
      <name val="Times New Roman"/>
      <family val="2"/>
      <charset val="134"/>
    </font>
    <font>
      <sz val="10"/>
      <name val="方正仿宋_GBK"/>
      <family val="2"/>
      <charset val="134"/>
    </font>
    <font>
      <b/>
      <sz val="14"/>
      <name val="微软雅黑"/>
      <family val="2"/>
      <charset val="134"/>
    </font>
    <font>
      <sz val="10"/>
      <name val="Times New Roman"/>
      <family val="2"/>
      <charset val="134"/>
    </font>
    <font>
      <sz val="11"/>
      <name val="仿宋_GB2312"/>
      <family val="2"/>
      <charset val="134"/>
    </font>
    <font>
      <sz val="11"/>
      <name val="宋体"/>
      <family val="2"/>
      <charset val="134"/>
      <scheme val="minor"/>
    </font>
    <font>
      <sz val="24"/>
      <name val="方正小标宋简体"/>
      <family val="2"/>
      <charset val="134"/>
    </font>
    <font>
      <sz val="10"/>
      <name val="仿宋_GB2312"/>
      <family val="2"/>
      <charset val="134"/>
    </font>
    <font>
      <sz val="24"/>
      <name val="Times New Roman"/>
      <family val="2"/>
      <charset val="134"/>
    </font>
    <font>
      <sz val="10"/>
      <name val="SimSun"/>
      <family val="2"/>
      <charset val="134"/>
    </font>
    <font>
      <sz val="11"/>
      <color theme="0"/>
      <name val="宋体"/>
      <family val="2"/>
      <charset val="134"/>
      <scheme val="minor"/>
    </font>
    <font>
      <sz val="11"/>
      <color rgb="FF006100"/>
      <name val="宋体"/>
      <family val="2"/>
      <charset val="134"/>
      <scheme val="minor"/>
    </font>
    <font>
      <sz val="11"/>
      <color rgb="FF9C0006"/>
      <name val="宋体"/>
      <family val="2"/>
      <charset val="134"/>
      <scheme val="minor"/>
    </font>
    <font>
      <b/>
      <sz val="11"/>
      <color rgb="FF3F3F3F"/>
      <name val="宋体"/>
      <family val="2"/>
      <charset val="134"/>
      <scheme val="minor"/>
    </font>
    <font>
      <b/>
      <sz val="13"/>
      <color theme="3"/>
      <name val="宋体"/>
      <family val="2"/>
      <charset val="134"/>
      <scheme val="minor"/>
    </font>
    <font>
      <sz val="11"/>
      <color rgb="FF3F3F76"/>
      <name val="宋体"/>
      <family val="2"/>
      <charset val="134"/>
      <scheme val="minor"/>
    </font>
    <font>
      <sz val="11"/>
      <color rgb="FFFF0000"/>
      <name val="宋体"/>
      <family val="2"/>
      <charset val="134"/>
      <scheme val="minor"/>
    </font>
    <font>
      <u val="single"/>
      <sz val="11"/>
      <color rgb="FF800080"/>
      <name val="宋体"/>
      <family val="2"/>
      <charset val="134"/>
      <scheme val="minor"/>
    </font>
    <font>
      <u val="single"/>
      <sz val="11"/>
      <color rgb="FF0000FF"/>
      <name val="宋体"/>
      <family val="2"/>
      <charset val="134"/>
      <scheme val="minor"/>
    </font>
    <font>
      <sz val="11"/>
      <color indexed="8"/>
      <name val="宋体"/>
      <family val="2"/>
      <charset val="134"/>
    </font>
    <font>
      <sz val="12"/>
      <name val="宋体"/>
      <family val="2"/>
      <charset val="134"/>
    </font>
    <font>
      <b/>
      <sz val="11"/>
      <color theme="1"/>
      <name val="宋体"/>
      <family val="2"/>
      <charset val="134"/>
      <scheme val="minor"/>
    </font>
    <font>
      <b/>
      <sz val="11"/>
      <color theme="3"/>
      <name val="宋体"/>
      <family val="2"/>
      <charset val="134"/>
      <scheme val="minor"/>
    </font>
    <font>
      <b/>
      <sz val="18"/>
      <color theme="3"/>
      <name val="宋体"/>
      <family val="2"/>
      <charset val="134"/>
      <scheme val="minor"/>
    </font>
    <font>
      <b/>
      <sz val="15"/>
      <color theme="3"/>
      <name val="宋体"/>
      <family val="2"/>
      <charset val="134"/>
      <scheme val="minor"/>
    </font>
    <font>
      <i/>
      <sz val="11"/>
      <color rgb="FF7F7F7F"/>
      <name val="宋体"/>
      <family val="2"/>
      <charset val="134"/>
      <scheme val="minor"/>
    </font>
    <font>
      <sz val="11"/>
      <color rgb="FFFA7D00"/>
      <name val="宋体"/>
      <family val="2"/>
      <charset val="134"/>
      <scheme val="minor"/>
    </font>
    <font>
      <b/>
      <sz val="11"/>
      <color rgb="FFFFFFFF"/>
      <name val="宋体"/>
      <family val="2"/>
      <charset val="134"/>
      <scheme val="minor"/>
    </font>
    <font>
      <b/>
      <sz val="11"/>
      <color rgb="FFFA7D00"/>
      <name val="宋体"/>
      <family val="2"/>
      <charset val="134"/>
      <scheme val="minor"/>
    </font>
    <font>
      <sz val="11"/>
      <color rgb="FF9C6500"/>
      <name val="宋体"/>
      <family val="2"/>
      <charset val="134"/>
      <scheme val="minor"/>
    </font>
    <font>
      <sz val="12"/>
      <name val="方正仿宋_GBK"/>
      <family val="2"/>
      <charset val="134"/>
    </font>
    <font>
      <sz val="11"/>
      <color rgb="FF000000"/>
      <name val="宋体"/>
      <family val="2"/>
      <charset val="134"/>
      <scheme val="minor"/>
    </font>
    <font>
      <sz val="10"/>
      <color rgb="FF000000"/>
      <name val="宋体"/>
      <family val="2"/>
      <charset val="134"/>
    </font>
    <font>
      <sz val="12"/>
      <color rgb="FF000000"/>
      <name val="方正小标宋简体"/>
      <family val="2"/>
      <charset val="134"/>
    </font>
    <font>
      <sz val="10"/>
      <color rgb="FF000000"/>
      <name val="方正仿宋_GBK"/>
      <family val="2"/>
      <charset val="134"/>
    </font>
    <font>
      <sz val="11"/>
      <color rgb="FF000000"/>
      <name val="Times New Roman"/>
      <family val="2"/>
      <charset val="134"/>
    </font>
    <font>
      <sz val="10"/>
      <color rgb="FF000000"/>
      <name val="SimSun"/>
      <family val="2"/>
      <charset val="134"/>
    </font>
    <font>
      <sz val="24"/>
      <color rgb="FF000000"/>
      <name val="Times New Roman"/>
      <family val="2"/>
      <charset val="134"/>
    </font>
    <font>
      <sz val="10"/>
      <color rgb="FF000000"/>
      <name val="仿宋_GB2312"/>
      <family val="2"/>
      <charset val="134"/>
    </font>
    <font>
      <b/>
      <sz val="10"/>
      <color rgb="FF000000"/>
      <name val="宋体"/>
      <family val="2"/>
      <charset val="134"/>
    </font>
    <font>
      <sz val="24"/>
      <color rgb="FF000000"/>
      <name val="方正小标宋简体"/>
      <family val="2"/>
      <charset val="134"/>
    </font>
    <font>
      <sz val="12"/>
      <color rgb="FF000000"/>
      <name val="Times New Roman"/>
      <family val="2"/>
      <charset val="134"/>
    </font>
    <font>
      <sz val="11"/>
      <color rgb="FF000000"/>
      <name val="仿宋_GB2312"/>
      <family val="2"/>
      <charset val="134"/>
    </font>
    <font>
      <sz val="10"/>
      <color rgb="FF000000"/>
      <name val="Times New Roman"/>
      <family val="2"/>
      <charset val="134"/>
    </font>
    <font>
      <b/>
      <sz val="14"/>
      <color rgb="FF000000"/>
      <name val="微软雅黑"/>
      <family val="2"/>
      <charset val="134"/>
    </font>
    <font>
      <sz val="24"/>
      <color rgb="FF000000"/>
      <name val="宋体"/>
      <family val="2"/>
      <charset val="134"/>
    </font>
    <font>
      <sz val="11"/>
      <color rgb="FF000000"/>
      <name val="宋体"/>
      <family val="2"/>
      <charset val="134"/>
    </font>
    <font>
      <sz val="11"/>
      <color rgb="FFFFFFFF"/>
      <name val="宋体"/>
      <family val="2"/>
      <charset val="134"/>
      <scheme val="minor"/>
    </font>
    <font>
      <b/>
      <sz val="11"/>
      <color rgb="FF000000"/>
      <name val="宋体"/>
      <family val="2"/>
      <charset val="134"/>
      <scheme val="minor"/>
    </font>
    <font>
      <b/>
      <sz val="11"/>
      <color rgb="FF1F497D"/>
      <name val="宋体"/>
      <family val="2"/>
      <charset val="134"/>
      <scheme val="minor"/>
    </font>
    <font>
      <b/>
      <sz val="13"/>
      <color rgb="FF1F497D"/>
      <name val="宋体"/>
      <family val="2"/>
      <charset val="134"/>
      <scheme val="minor"/>
    </font>
    <font>
      <b/>
      <sz val="15"/>
      <color rgb="FF1F497D"/>
      <name val="宋体"/>
      <family val="2"/>
      <charset val="134"/>
      <scheme val="minor"/>
    </font>
    <font>
      <b/>
      <sz val="18"/>
      <color rgb="FF1F497D"/>
      <name val="宋体"/>
      <family val="2"/>
      <charset val="134"/>
      <scheme val="minor"/>
    </font>
    <font>
      <sz val="12"/>
      <color rgb="FF000000"/>
      <name val="宋体"/>
      <family val="2"/>
      <charset val="134"/>
    </font>
    <font>
      <sz val="10"/>
      <color rgb="FF000000"/>
      <name val="Arial"/>
      <family val="2"/>
    </font>
  </fonts>
  <fills count="37">
    <fill>
      <patternFill patternType="none"/>
    </fill>
    <fill>
      <patternFill patternType="gray125"/>
    </fill>
    <fill>
      <patternFill patternType="solid">
        <fgColor theme="6" tint="0.799979984760284"/>
        <bgColor indexed="64"/>
      </patternFill>
    </fill>
    <fill>
      <patternFill patternType="solid">
        <fgColor rgb="FFFFCC99"/>
        <bgColor indexed="64"/>
      </patternFill>
    </fill>
    <fill>
      <patternFill patternType="solid">
        <fgColor theme="6" tint="0.599990010261536"/>
        <bgColor indexed="64"/>
      </patternFill>
    </fill>
    <fill>
      <patternFill patternType="solid">
        <fgColor rgb="FFFFC7CE"/>
        <bgColor indexed="64"/>
      </patternFill>
    </fill>
    <fill>
      <patternFill patternType="solid">
        <fgColor theme="6" tint="0.399980008602142"/>
        <bgColor indexed="64"/>
      </patternFill>
    </fill>
    <fill>
      <patternFill patternType="solid">
        <fgColor rgb="FFFFFFCC"/>
        <bgColor indexed="64"/>
      </patternFill>
    </fill>
    <fill>
      <patternFill patternType="solid">
        <fgColor theme="5" tint="0.399980008602142"/>
        <bgColor indexed="64"/>
      </patternFill>
    </fill>
    <fill>
      <patternFill patternType="solid">
        <fgColor theme="4" tint="0.399980008602142"/>
        <bgColor indexed="64"/>
      </patternFill>
    </fill>
    <fill>
      <patternFill patternType="solid">
        <fgColor theme="7" tint="0.399980008602142"/>
        <bgColor indexed="64"/>
      </patternFill>
    </fill>
    <fill>
      <patternFill patternType="solid">
        <fgColor rgb="FFF2F2F2"/>
        <bgColor indexed="64"/>
      </patternFill>
    </fill>
    <fill>
      <patternFill patternType="solid">
        <fgColor rgb="FFA5A5A5"/>
        <bgColor indexed="64"/>
      </patternFill>
    </fill>
    <fill>
      <patternFill patternType="solid">
        <fgColor theme="9" tint="0.79997998476028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79984760284"/>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6"/>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8"/>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rgb="FF92D050"/>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0002641678"/>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auto="1"/>
      </left>
      <right style="thin">
        <color auto="1"/>
      </right>
      <top style="thin">
        <color auto="1"/>
      </top>
      <bottom style="thin">
        <color auto="1"/>
      </bottom>
    </border>
    <border>
      <left style="thin">
        <color auto="1"/>
      </left>
      <right/>
      <top style="thin">
        <color auto="1"/>
      </top>
      <bottom style="thin">
        <color auto="1"/>
      </bottom>
    </border>
    <border>
      <left/>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border>
    <border>
      <left style="thin">
        <color auto="1"/>
      </left>
      <right style="thin">
        <color auto="1"/>
      </right>
      <top/>
      <bottom style="thin">
        <color auto="1"/>
      </bottom>
    </border>
    <border>
      <left style="thin">
        <color rgb="FF000000"/>
      </left>
      <right style="thin">
        <color rgb="FF000000"/>
      </right>
      <top style="thin">
        <color rgb="FF000000"/>
      </top>
      <bottom style="thin">
        <color rgb="FF000000"/>
      </bottom>
    </border>
  </borders>
  <cellStyleXfs count="76">
    <xf numFmtId="0" fontId="39" fillId="0" borderId="0">
      <alignment/>
      <protection/>
    </xf>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9" fontId="62" fillId="0" borderId="0" applyFill="0" applyBorder="0" applyAlignment="0" applyProtection="0"/>
    <xf numFmtId="44" fontId="62" fillId="0" borderId="0" applyFill="0" applyBorder="0" applyAlignment="0" applyProtection="0"/>
    <xf numFmtId="42" fontId="62" fillId="0" borderId="0" applyFill="0" applyBorder="0" applyAlignment="0" applyProtection="0"/>
    <xf numFmtId="43" fontId="62" fillId="0" borderId="0" applyFill="0" applyBorder="0" applyAlignment="0" applyProtection="0"/>
    <xf numFmtId="41" fontId="62" fillId="0" borderId="0" applyFill="0" applyBorder="0" applyAlignment="0" applyProtection="0"/>
    <xf numFmtId="42" fontId="39" fillId="0" borderId="0" applyFill="0" applyBorder="0" applyProtection="0">
      <alignment/>
    </xf>
    <xf numFmtId="0" fontId="39" fillId="2" borderId="0" applyNumberFormat="0" applyBorder="0" applyProtection="0">
      <alignment/>
    </xf>
    <xf numFmtId="0" fontId="23" fillId="3" borderId="1" applyNumberFormat="0" applyProtection="0">
      <alignment/>
    </xf>
    <xf numFmtId="44" fontId="39" fillId="0" borderId="0" applyFill="0" applyBorder="0" applyProtection="0">
      <alignment/>
    </xf>
    <xf numFmtId="41" fontId="39" fillId="0" borderId="0" applyFill="0" applyBorder="0" applyProtection="0">
      <alignment/>
    </xf>
    <xf numFmtId="0" fontId="39" fillId="4" borderId="0" applyNumberFormat="0" applyBorder="0" applyProtection="0">
      <alignment/>
    </xf>
    <xf numFmtId="0" fontId="20" fillId="5" borderId="0" applyNumberFormat="0" applyBorder="0" applyProtection="0">
      <alignment/>
    </xf>
    <xf numFmtId="43" fontId="39" fillId="0" borderId="0" applyFill="0" applyBorder="0" applyProtection="0">
      <alignment/>
    </xf>
    <xf numFmtId="0" fontId="55" fillId="6" borderId="0" applyNumberFormat="0" applyBorder="0" applyProtection="0">
      <alignment/>
    </xf>
    <xf numFmtId="0" fontId="26" fillId="0" borderId="0" applyNumberFormat="0" applyFill="0" applyBorder="0" applyProtection="0">
      <alignment/>
    </xf>
    <xf numFmtId="0" fontId="61" fillId="0" borderId="0">
      <alignment vertical="center"/>
      <protection/>
    </xf>
    <xf numFmtId="9" fontId="39" fillId="0" borderId="0" applyFill="0" applyBorder="0" applyProtection="0">
      <alignment/>
    </xf>
    <xf numFmtId="0" fontId="25" fillId="0" borderId="0" applyNumberFormat="0" applyFill="0" applyBorder="0" applyProtection="0">
      <alignment/>
    </xf>
    <xf numFmtId="0" fontId="39" fillId="0" borderId="0">
      <alignment vertical="center"/>
      <protection/>
    </xf>
    <xf numFmtId="0" fontId="39" fillId="7" borderId="2" applyNumberFormat="0" applyProtection="0">
      <alignment/>
    </xf>
    <xf numFmtId="0" fontId="55" fillId="8" borderId="0" applyNumberFormat="0" applyBorder="0" applyProtection="0">
      <alignment/>
    </xf>
    <xf numFmtId="0" fontId="57" fillId="0" borderId="0" applyNumberFormat="0" applyFill="0" applyBorder="0" applyProtection="0">
      <alignment/>
    </xf>
    <xf numFmtId="0" fontId="24" fillId="0" borderId="0" applyNumberFormat="0" applyFill="0" applyBorder="0" applyProtection="0">
      <alignment/>
    </xf>
    <xf numFmtId="0" fontId="60" fillId="0" borderId="0" applyNumberFormat="0" applyFill="0" applyBorder="0" applyProtection="0">
      <alignment/>
    </xf>
    <xf numFmtId="0" fontId="33" fillId="0" borderId="0" applyNumberFormat="0" applyFill="0" applyBorder="0" applyProtection="0">
      <alignment/>
    </xf>
    <xf numFmtId="0" fontId="59" fillId="0" borderId="3" applyNumberFormat="0" applyFill="0" applyProtection="0">
      <alignment/>
    </xf>
    <xf numFmtId="0" fontId="58" fillId="0" borderId="3" applyNumberFormat="0" applyFill="0" applyProtection="0">
      <alignment/>
    </xf>
    <xf numFmtId="0" fontId="55" fillId="9" borderId="0" applyNumberFormat="0" applyBorder="0" applyProtection="0">
      <alignment/>
    </xf>
    <xf numFmtId="0" fontId="57" fillId="0" borderId="4" applyNumberFormat="0" applyFill="0" applyProtection="0">
      <alignment/>
    </xf>
    <xf numFmtId="0" fontId="55" fillId="10" borderId="0" applyNumberFormat="0" applyBorder="0" applyProtection="0">
      <alignment/>
    </xf>
    <xf numFmtId="0" fontId="21" fillId="11" borderId="5" applyNumberFormat="0" applyProtection="0">
      <alignment/>
    </xf>
    <xf numFmtId="0" fontId="36" fillId="11" borderId="1" applyNumberFormat="0" applyProtection="0">
      <alignment/>
    </xf>
    <xf numFmtId="0" fontId="35" fillId="12" borderId="6" applyNumberFormat="0" applyProtection="0">
      <alignment/>
    </xf>
    <xf numFmtId="0" fontId="39" fillId="13" borderId="0" applyNumberFormat="0" applyBorder="0" applyProtection="0">
      <alignment/>
    </xf>
    <xf numFmtId="0" fontId="55" fillId="14" borderId="0" applyNumberFormat="0" applyBorder="0" applyProtection="0">
      <alignment/>
    </xf>
    <xf numFmtId="0" fontId="34" fillId="0" borderId="7" applyNumberFormat="0" applyFill="0" applyProtection="0">
      <alignment/>
    </xf>
    <xf numFmtId="0" fontId="56" fillId="0" borderId="8" applyNumberFormat="0" applyFill="0" applyProtection="0">
      <alignment/>
    </xf>
    <xf numFmtId="0" fontId="19" fillId="15" borderId="0" applyNumberFormat="0" applyBorder="0" applyProtection="0">
      <alignment/>
    </xf>
    <xf numFmtId="0" fontId="37" fillId="16" borderId="0" applyNumberFormat="0" applyBorder="0" applyProtection="0">
      <alignment/>
    </xf>
    <xf numFmtId="0" fontId="39" fillId="17" borderId="0" applyNumberFormat="0" applyBorder="0" applyProtection="0">
      <alignment/>
    </xf>
    <xf numFmtId="0" fontId="55" fillId="18" borderId="0" applyNumberFormat="0" applyBorder="0" applyProtection="0">
      <alignment/>
    </xf>
    <xf numFmtId="0" fontId="39" fillId="19" borderId="0" applyNumberFormat="0" applyBorder="0" applyProtection="0">
      <alignment/>
    </xf>
    <xf numFmtId="0" fontId="39" fillId="20" borderId="0" applyNumberFormat="0" applyBorder="0" applyProtection="0">
      <alignment/>
    </xf>
    <xf numFmtId="0" fontId="39" fillId="21" borderId="0" applyNumberFormat="0" applyBorder="0" applyProtection="0">
      <alignment/>
    </xf>
    <xf numFmtId="0" fontId="39" fillId="22" borderId="0" applyNumberFormat="0" applyBorder="0" applyProtection="0">
      <alignment/>
    </xf>
    <xf numFmtId="0" fontId="55" fillId="23" borderId="0" applyNumberFormat="0" applyBorder="0" applyProtection="0">
      <alignment/>
    </xf>
    <xf numFmtId="0" fontId="55" fillId="24" borderId="0" applyNumberFormat="0" applyBorder="0" applyProtection="0">
      <alignment/>
    </xf>
    <xf numFmtId="0" fontId="39" fillId="25" borderId="0" applyNumberFormat="0" applyBorder="0" applyProtection="0">
      <alignment/>
    </xf>
    <xf numFmtId="0" fontId="39" fillId="26" borderId="0" applyNumberFormat="0" applyBorder="0" applyProtection="0">
      <alignment/>
    </xf>
    <xf numFmtId="0" fontId="55" fillId="27" borderId="0" applyNumberFormat="0" applyBorder="0" applyProtection="0">
      <alignment/>
    </xf>
    <xf numFmtId="0" fontId="39" fillId="0" borderId="0">
      <alignment vertical="center"/>
      <protection/>
    </xf>
    <xf numFmtId="0" fontId="39" fillId="28" borderId="0" applyNumberFormat="0" applyBorder="0" applyProtection="0">
      <alignment/>
    </xf>
    <xf numFmtId="0" fontId="55" fillId="29" borderId="0" applyNumberFormat="0" applyBorder="0" applyProtection="0">
      <alignment/>
    </xf>
    <xf numFmtId="0" fontId="55" fillId="30" borderId="0" applyNumberFormat="0" applyBorder="0" applyProtection="0">
      <alignment/>
    </xf>
    <xf numFmtId="0" fontId="39" fillId="31" borderId="0" applyNumberFormat="0" applyBorder="0" applyProtection="0">
      <alignment/>
    </xf>
    <xf numFmtId="0" fontId="55" fillId="32" borderId="0" applyNumberFormat="0" applyBorder="0" applyProtection="0">
      <alignment/>
    </xf>
    <xf numFmtId="0" fontId="54" fillId="0" borderId="0">
      <alignment/>
      <protection/>
    </xf>
    <xf numFmtId="0" fontId="39" fillId="0" borderId="0" applyBorder="0">
      <alignment vertical="center"/>
      <protection/>
    </xf>
    <xf numFmtId="0" fontId="39" fillId="0" borderId="0">
      <alignment vertical="center"/>
      <protection/>
    </xf>
    <xf numFmtId="0" fontId="39" fillId="0" borderId="0">
      <alignment/>
      <protection/>
    </xf>
    <xf numFmtId="0" fontId="39" fillId="0" borderId="0">
      <alignment vertical="center"/>
      <protection/>
    </xf>
  </cellStyleXfs>
  <cellXfs count="68">
    <xf numFmtId="0" fontId="39" fillId="0" borderId="0" xfId="0" applyFont="1"/>
    <xf numFmtId="0" fontId="43" fillId="0" borderId="0" xfId="0" applyFont="1" applyFill="1" applyAlignment="1">
      <alignment horizontal="center" vertical="center" wrapText="1"/>
    </xf>
    <xf numFmtId="0" fontId="47" fillId="0" borderId="0" xfId="0" applyFont="1" applyFill="1" applyAlignment="1">
      <alignment horizontal="center" vertical="center" wrapText="1"/>
    </xf>
    <xf numFmtId="0" fontId="40" fillId="0" borderId="0" xfId="0" applyFont="1" applyFill="1" applyAlignment="1">
      <alignment horizontal="center" vertical="center" wrapText="1"/>
    </xf>
    <xf numFmtId="0" fontId="40" fillId="0" borderId="0" xfId="0" applyFont="1" applyFill="1" applyBorder="1" applyAlignment="1">
      <alignment vertical="center"/>
    </xf>
    <xf numFmtId="0" fontId="54" fillId="0" borderId="0" xfId="0" applyFont="1" applyFill="1" applyAlignment="1">
      <alignment horizontal="center" vertical="center" wrapText="1"/>
    </xf>
    <xf numFmtId="0" fontId="53" fillId="0" borderId="0" xfId="0" applyFont="1" applyFill="1" applyAlignment="1">
      <alignment horizontal="center" vertical="center" wrapText="1"/>
    </xf>
    <xf numFmtId="0" fontId="41" fillId="0" borderId="0" xfId="0" applyFont="1" applyFill="1" applyAlignment="1">
      <alignment horizontal="left" vertical="center" wrapText="1"/>
    </xf>
    <xf numFmtId="0" fontId="49" fillId="0" borderId="0" xfId="0" applyFont="1" applyFill="1" applyAlignment="1">
      <alignment horizontal="left" vertical="center" wrapText="1"/>
    </xf>
    <xf numFmtId="0" fontId="41" fillId="0"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52" fillId="0" borderId="9" xfId="0" applyFont="1" applyFill="1" applyBorder="1" applyAlignment="1" applyProtection="1">
      <alignment horizontal="center" vertical="center" wrapText="1"/>
      <protection locked="0"/>
    </xf>
    <xf numFmtId="0" fontId="47" fillId="33" borderId="10" xfId="0" applyFont="1" applyFill="1" applyBorder="1" applyAlignment="1">
      <alignment horizontal="center" vertical="center" wrapText="1"/>
    </xf>
    <xf numFmtId="0" fontId="47" fillId="33" borderId="11" xfId="0" applyFont="1" applyFill="1" applyBorder="1" applyAlignment="1">
      <alignment horizontal="center" vertical="center" wrapText="1"/>
    </xf>
    <xf numFmtId="0" fontId="47" fillId="33" borderId="9" xfId="0" applyFont="1" applyFill="1" applyBorder="1" applyAlignment="1">
      <alignment horizontal="center" vertical="center" wrapText="1"/>
    </xf>
    <xf numFmtId="177" fontId="47" fillId="33" borderId="9" xfId="0" applyNumberFormat="1" applyFont="1" applyFill="1" applyBorder="1" applyAlignment="1">
      <alignment horizontal="center" vertical="center" wrapText="1"/>
    </xf>
    <xf numFmtId="179" fontId="47" fillId="33" borderId="9" xfId="0" applyNumberFormat="1" applyFont="1" applyFill="1" applyBorder="1" applyAlignment="1">
      <alignment horizontal="center" vertical="center" wrapText="1"/>
    </xf>
    <xf numFmtId="181" fontId="47" fillId="33" borderId="9" xfId="0" applyNumberFormat="1"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9" xfId="71" applyNumberFormat="1" applyFont="1" applyFill="1" applyBorder="1" applyAlignment="1" applyProtection="1">
      <alignment horizontal="left" vertical="center" wrapText="1"/>
      <protection/>
    </xf>
    <xf numFmtId="179" fontId="51" fillId="0" borderId="9" xfId="0" applyNumberFormat="1" applyFont="1" applyFill="1" applyBorder="1" applyAlignment="1">
      <alignment horizontal="center" vertical="center"/>
    </xf>
    <xf numFmtId="182" fontId="51" fillId="0" borderId="9" xfId="0" applyNumberFormat="1" applyFont="1" applyFill="1" applyBorder="1" applyAlignment="1">
      <alignment horizontal="center" vertical="center"/>
    </xf>
    <xf numFmtId="181" fontId="51" fillId="0" borderId="9" xfId="0" applyNumberFormat="1" applyFont="1" applyFill="1" applyBorder="1" applyAlignment="1">
      <alignment horizontal="center" vertical="center"/>
    </xf>
    <xf numFmtId="181" fontId="51" fillId="0" borderId="9" xfId="0" applyNumberFormat="1" applyFont="1" applyFill="1" applyBorder="1" applyAlignment="1">
      <alignment horizontal="left" vertical="center" wrapText="1"/>
    </xf>
    <xf numFmtId="0" fontId="51" fillId="34" borderId="9" xfId="71" applyNumberFormat="1" applyFont="1" applyFill="1" applyBorder="1" applyAlignment="1" applyProtection="1">
      <alignment horizontal="left" vertical="center" wrapText="1"/>
      <protection/>
    </xf>
    <xf numFmtId="182" fontId="51" fillId="35" borderId="9" xfId="0" applyNumberFormat="1" applyFont="1" applyFill="1" applyBorder="1" applyAlignment="1">
      <alignment horizontal="center" vertical="center"/>
    </xf>
    <xf numFmtId="0" fontId="51" fillId="0" borderId="9" xfId="0" applyFont="1" applyFill="1" applyBorder="1" applyAlignment="1">
      <alignment horizontal="center" vertical="center"/>
    </xf>
    <xf numFmtId="0" fontId="51" fillId="36" borderId="9" xfId="71" applyNumberFormat="1" applyFont="1" applyFill="1" applyBorder="1" applyAlignment="1" applyProtection="1">
      <alignment horizontal="left" vertical="center" wrapText="1"/>
      <protection/>
    </xf>
    <xf numFmtId="181" fontId="51" fillId="0" borderId="9" xfId="0" applyNumberFormat="1" applyFont="1" applyFill="1" applyBorder="1" applyAlignment="1">
      <alignment horizontal="center" vertical="center" wrapText="1"/>
    </xf>
    <xf numFmtId="180" fontId="51" fillId="0" borderId="9" xfId="0" applyNumberFormat="1" applyFont="1" applyFill="1" applyBorder="1" applyAlignment="1">
      <alignment horizontal="center" vertical="center" wrapText="1"/>
    </xf>
    <xf numFmtId="177" fontId="51" fillId="0" borderId="9" xfId="0" applyNumberFormat="1" applyFont="1" applyFill="1" applyBorder="1" applyAlignment="1">
      <alignment horizontal="center" vertical="center" wrapText="1"/>
    </xf>
    <xf numFmtId="177" fontId="51" fillId="0" borderId="9" xfId="0" applyNumberFormat="1" applyFont="1" applyFill="1" applyBorder="1" applyAlignment="1">
      <alignment horizontal="center" vertical="center"/>
    </xf>
    <xf numFmtId="0" fontId="51" fillId="0" borderId="9" xfId="0" applyFont="1" applyFill="1" applyBorder="1" applyAlignment="1">
      <alignment vertical="center" wrapText="1"/>
    </xf>
    <xf numFmtId="0" fontId="40" fillId="0" borderId="0" xfId="0" applyFont="1" applyFill="1" applyBorder="1" applyAlignment="1">
      <alignment horizontal="center" vertical="center"/>
    </xf>
    <xf numFmtId="181" fontId="51" fillId="35" borderId="9" xfId="0" applyNumberFormat="1" applyFont="1" applyFill="1" applyBorder="1" applyAlignment="1">
      <alignment horizontal="center" vertical="center"/>
    </xf>
    <xf numFmtId="0" fontId="51" fillId="35" borderId="9" xfId="0" applyFont="1" applyFill="1" applyBorder="1" applyAlignment="1">
      <alignment horizontal="center" vertical="center" wrapText="1"/>
    </xf>
    <xf numFmtId="179" fontId="51" fillId="35" borderId="9" xfId="0" applyNumberFormat="1" applyFont="1" applyFill="1" applyBorder="1" applyAlignment="1">
      <alignment horizontal="center" vertical="center"/>
    </xf>
    <xf numFmtId="0" fontId="51" fillId="0" borderId="9" xfId="0" applyNumberFormat="1" applyFont="1" applyFill="1" applyBorder="1" applyAlignment="1">
      <alignment horizontal="center" vertical="center" wrapText="1"/>
    </xf>
    <xf numFmtId="183" fontId="51" fillId="0" borderId="9" xfId="0" applyNumberFormat="1" applyFont="1" applyFill="1" applyBorder="1" applyAlignment="1">
      <alignment horizontal="center" vertical="center"/>
    </xf>
    <xf numFmtId="176" fontId="51" fillId="0" borderId="9" xfId="0" applyNumberFormat="1" applyFont="1" applyFill="1" applyBorder="1" applyAlignment="1">
      <alignment horizontal="center" vertical="center"/>
    </xf>
    <xf numFmtId="176" fontId="51" fillId="0" borderId="9" xfId="0" applyNumberFormat="1" applyFont="1" applyFill="1" applyBorder="1" applyAlignment="1">
      <alignment horizontal="center" vertical="center" wrapText="1"/>
    </xf>
    <xf numFmtId="179" fontId="51" fillId="0" borderId="9" xfId="0" applyNumberFormat="1" applyFont="1" applyFill="1" applyBorder="1" applyAlignment="1">
      <alignment horizontal="center" vertical="center" wrapText="1"/>
    </xf>
    <xf numFmtId="0" fontId="49" fillId="0" borderId="9" xfId="0" applyFont="1" applyFill="1" applyBorder="1" applyAlignment="1">
      <alignment horizontal="center" vertical="center" wrapText="1"/>
    </xf>
    <xf numFmtId="0" fontId="50" fillId="0" borderId="0" xfId="0" applyFont="1" applyFill="1" applyAlignment="1">
      <alignment horizontal="justify" vertical="center" wrapText="1"/>
    </xf>
    <xf numFmtId="0" fontId="50" fillId="0" borderId="0" xfId="0" applyFont="1" applyFill="1" applyAlignment="1">
      <alignment horizontal="center" vertical="center" wrapText="1"/>
    </xf>
    <xf numFmtId="182" fontId="40" fillId="0" borderId="12" xfId="0" applyNumberFormat="1" applyFont="1" applyFill="1" applyBorder="1" applyAlignment="1">
      <alignment horizontal="center" vertical="center"/>
    </xf>
    <xf numFmtId="0" fontId="43" fillId="0" borderId="0" xfId="0" applyFont="1" applyFill="1" applyBorder="1" applyAlignment="1">
      <alignment horizontal="center" vertical="center" wrapText="1"/>
    </xf>
    <xf numFmtId="178" fontId="49" fillId="0" borderId="9" xfId="0" applyNumberFormat="1" applyFont="1" applyFill="1" applyBorder="1" applyAlignment="1">
      <alignment horizontal="center" vertical="center" wrapText="1"/>
    </xf>
    <xf numFmtId="0" fontId="39" fillId="0" borderId="0" xfId="0" applyFont="1"/>
    <xf numFmtId="0" fontId="39" fillId="0" borderId="0" xfId="0" applyFont="1" applyAlignment="1">
      <alignment vertical="center"/>
    </xf>
    <xf numFmtId="0" fontId="48" fillId="0" borderId="0" xfId="0" applyFont="1" applyFill="1" applyAlignment="1">
      <alignment horizontal="center" vertical="center" wrapText="1"/>
    </xf>
    <xf numFmtId="0" fontId="41" fillId="0" borderId="0" xfId="0" applyFont="1" applyFill="1" applyBorder="1" applyAlignment="1">
      <alignment horizontal="left" vertical="center" wrapText="1"/>
    </xf>
    <xf numFmtId="0" fontId="47" fillId="0" borderId="12" xfId="0" applyFont="1" applyFill="1" applyBorder="1" applyAlignment="1">
      <alignment horizontal="center" vertical="center" wrapText="1"/>
    </xf>
    <xf numFmtId="0" fontId="47" fillId="0" borderId="13" xfId="0" applyFont="1" applyFill="1" applyBorder="1" applyAlignment="1">
      <alignment horizontal="center" vertical="center" wrapText="1"/>
    </xf>
    <xf numFmtId="0" fontId="47" fillId="0" borderId="14" xfId="0" applyFont="1" applyFill="1" applyBorder="1" applyAlignment="1">
      <alignment horizontal="center" vertical="center" wrapText="1"/>
    </xf>
    <xf numFmtId="0" fontId="46" fillId="0" borderId="9" xfId="0" applyNumberFormat="1" applyFont="1" applyFill="1" applyBorder="1" applyAlignment="1">
      <alignment horizontal="center" vertical="center" wrapText="1"/>
    </xf>
    <xf numFmtId="0" fontId="46" fillId="0" borderId="15" xfId="0"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3" fillId="0" borderId="9" xfId="0" applyFont="1" applyFill="1" applyBorder="1" applyAlignment="1">
      <alignment horizontal="center" vertical="center" wrapText="1"/>
    </xf>
    <xf numFmtId="179" fontId="40" fillId="0" borderId="9" xfId="0" applyNumberFormat="1" applyFont="1" applyFill="1" applyBorder="1" applyAlignment="1">
      <alignment horizontal="center" vertical="center" wrapText="1"/>
    </xf>
    <xf numFmtId="0" fontId="42" fillId="0" borderId="0" xfId="0" applyFont="1" applyFill="1" applyAlignment="1">
      <alignment horizontal="center" vertical="center" wrapText="1"/>
    </xf>
    <xf numFmtId="0" fontId="41" fillId="0" borderId="0" xfId="0" applyFont="1" applyFill="1" applyAlignment="1">
      <alignment horizontal="center" vertical="center" wrapText="1"/>
    </xf>
    <xf numFmtId="57" fontId="40" fillId="0" borderId="9" xfId="0" applyNumberFormat="1" applyFont="1" applyFill="1" applyBorder="1" applyAlignment="1">
      <alignment horizontal="center" vertical="center" wrapText="1"/>
    </xf>
    <xf numFmtId="0" fontId="39" fillId="0" borderId="9" xfId="0" applyFont="1" applyBorder="1" applyAlignment="1">
      <alignment horizontal="center" vertical="center" wrapText="1"/>
    </xf>
  </cellXfs>
  <cellStyles count="62">
    <cellStyle name="Normal" xfId="0" builtinId="0"/>
    <cellStyle name="Percent" xfId="15" builtinId="5"/>
    <cellStyle name="Currency" xfId="16" builtinId="4"/>
    <cellStyle name="Currency [0]" xfId="17" builtinId="7"/>
    <cellStyle name="Comma" xfId="18" builtinId="3"/>
    <cellStyle name="Comma [0]" xfId="19" builtinId="6"/>
    <cellStyle name="货币[0]" xfId="20" builtinId="7"/>
    <cellStyle name="20% - 强调文字颜色 3" xfId="21" builtinId="38"/>
    <cellStyle name="输入" xfId="22" builtinId="20"/>
    <cellStyle name="货币" xfId="23" builtinId="4"/>
    <cellStyle name="千位分隔[0]" xfId="24" builtinId="6"/>
    <cellStyle name="40% - 强调文字颜色 3" xfId="25" builtinId="39"/>
    <cellStyle name="差" xfId="26" builtinId="27"/>
    <cellStyle name="千位分隔" xfId="27" builtinId="3"/>
    <cellStyle name="60% - 强调文字颜色 3" xfId="28" builtinId="40"/>
    <cellStyle name="超链接" xfId="29" builtinId="8"/>
    <cellStyle name="常规_自治区下达塔城2007年财政扶贫资金项目下达计划表－1048万元" xfId="30"/>
    <cellStyle name="百分比" xfId="31" builtinId="5"/>
    <cellStyle name="已访问的超链接" xfId="32" builtinId="9"/>
    <cellStyle name="常规 6" xfId="33"/>
    <cellStyle name="注释" xfId="34" builtinId="10"/>
    <cellStyle name="60% - 强调文字颜色 2" xfId="35" builtinId="36"/>
    <cellStyle name="标题 4" xfId="36" builtinId="19"/>
    <cellStyle name="警告文本" xfId="37" builtinId="11"/>
    <cellStyle name="标题" xfId="38" builtinId="15"/>
    <cellStyle name="解释性文本" xfId="39" builtinId="53"/>
    <cellStyle name="标题 1" xfId="40" builtinId="16"/>
    <cellStyle name="标题 2" xfId="41" builtinId="17"/>
    <cellStyle name="60% - 强调文字颜色 1" xfId="42" builtinId="32"/>
    <cellStyle name="标题 3" xfId="43" builtinId="18"/>
    <cellStyle name="60% - 强调文字颜色 4" xfId="44" builtinId="44"/>
    <cellStyle name="输出" xfId="45" builtinId="21"/>
    <cellStyle name="计算" xfId="46" builtinId="22"/>
    <cellStyle name="检查单元格" xfId="47" builtinId="23"/>
    <cellStyle name="20% - 强调文字颜色 6" xfId="48" builtinId="50"/>
    <cellStyle name="强调文字颜色 2" xfId="49" builtinId="33"/>
    <cellStyle name="链接单元格" xfId="50" builtinId="24"/>
    <cellStyle name="汇总" xfId="51" builtinId="25"/>
    <cellStyle name="好" xfId="52" builtinId="26"/>
    <cellStyle name="适中" xfId="53" builtinId="28"/>
    <cellStyle name="20% - 强调文字颜色 5" xfId="54" builtinId="46"/>
    <cellStyle name="强调文字颜色 1" xfId="55" builtinId="29"/>
    <cellStyle name="20% - 强调文字颜色 1" xfId="56" builtinId="30"/>
    <cellStyle name="40% - 强调文字颜色 1" xfId="57" builtinId="31"/>
    <cellStyle name="20% - 强调文字颜色 2" xfId="58" builtinId="34"/>
    <cellStyle name="40% - 强调文字颜色 2" xfId="59" builtinId="35"/>
    <cellStyle name="强调文字颜色 3" xfId="60" builtinId="37"/>
    <cellStyle name="强调文字颜色 4" xfId="61" builtinId="41"/>
    <cellStyle name="20% - 强调文字颜色 4" xfId="62" builtinId="42"/>
    <cellStyle name="40% - 强调文字颜色 4" xfId="63" builtinId="43"/>
    <cellStyle name="强调文字颜色 5" xfId="64" builtinId="45"/>
    <cellStyle name="常规 2 2" xfId="65"/>
    <cellStyle name="40% - 强调文字颜色 5" xfId="66" builtinId="47"/>
    <cellStyle name="60% - 强调文字颜色 5" xfId="67" builtinId="48"/>
    <cellStyle name="强调文字颜色 6" xfId="68" builtinId="49"/>
    <cellStyle name="40% - 强调文字颜色 6" xfId="69" builtinId="51"/>
    <cellStyle name="60% - 强调文字颜色 6" xfId="70" builtinId="52"/>
    <cellStyle name="常规 2 4" xfId="71"/>
    <cellStyle name="常规 11 2" xfId="72"/>
    <cellStyle name="常规 5" xfId="73"/>
    <cellStyle name="常规 7" xfId="74"/>
    <cellStyle name="常规 3" xfId="75"/>
  </cellStyle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1.xml" /><Relationship Id="rId4" Type="http://schemas.openxmlformats.org/officeDocument/2006/relationships/worksheet" Target="worksheets/sheet2.xml" /><Relationship Id="rId2" Type="http://schemas.openxmlformats.org/officeDocument/2006/relationships/styles" Target="styles.xml" /><Relationship Id="rId1" Type="http://schemas.openxmlformats.org/officeDocument/2006/relationships/theme" Target="theme/theme1.xml" /><Relationship Id="rId6" Type="http://schemas.openxmlformats.org/officeDocument/2006/relationships/calcChain" Target="calcChain.xml" /><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0</xdr:colOff>
      <xdr:row>7</xdr:row>
      <xdr:rowOff>0</xdr:rowOff>
    </xdr:from>
    <xdr:to>
      <xdr:col>6</xdr:col>
      <xdr:colOff>79375</xdr:colOff>
      <xdr:row>7</xdr:row>
      <xdr:rowOff>688975</xdr:rowOff>
    </xdr:to>
    <xdr:sp>
      <xdr:nvSpPr>
        <xdr:cNvPr id="2" name="Text Box 9540">
          <a:extLst>
            <a:ext uri="{FF2B5EF4-FFF2-40B4-BE49-F238E27FC236}">
              <a16:creationId xmlns:a16="http://schemas.microsoft.com/office/drawing/2014/main" id="{4172188f-c5f0-471a-9445-fe9f880f7d0f}"/>
            </a:ext>
          </a:extLst>
        </xdr:cNvPr>
        <xdr:cNvSpPr txBox="1"/>
      </xdr:nvSpPr>
      <xdr:spPr>
        <a:xfrm>
          <a:off x="3476625" y="5381625"/>
          <a:ext cx="76200" cy="685800"/>
        </a:xfrm>
        <a:prstGeom prst="rect"/>
        <a:noFill/>
        <a:ln w="9525">
          <a:noFill/>
        </a:ln>
      </xdr:spPr>
      <xdr:txBody>
        <a:bodyPr/>
        <a:p/>
      </xdr:txBody>
    </xdr:sp>
    <xdr:clientData/>
  </xdr:twoCellAnchor>
  <xdr:twoCellAnchor editAs="oneCell">
    <xdr:from>
      <xdr:col>6</xdr:col>
      <xdr:colOff>0</xdr:colOff>
      <xdr:row>5</xdr:row>
      <xdr:rowOff>0</xdr:rowOff>
    </xdr:from>
    <xdr:to>
      <xdr:col>6</xdr:col>
      <xdr:colOff>79375</xdr:colOff>
      <xdr:row>5</xdr:row>
      <xdr:rowOff>688975</xdr:rowOff>
    </xdr:to>
    <xdr:sp>
      <xdr:nvSpPr>
        <xdr:cNvPr id="3" name="Text Box 9540">
          <a:extLst>
            <a:ext uri="{FF2B5EF4-FFF2-40B4-BE49-F238E27FC236}">
              <a16:creationId xmlns:a16="http://schemas.microsoft.com/office/drawing/2014/main" id="{de7f0bdf-b211-49d9-8d1d-a2c16430165d}"/>
            </a:ext>
          </a:extLst>
        </xdr:cNvPr>
        <xdr:cNvSpPr txBox="1"/>
      </xdr:nvSpPr>
      <xdr:spPr>
        <a:xfrm>
          <a:off x="3476625" y="2524125"/>
          <a:ext cx="76200" cy="685800"/>
        </a:xfrm>
        <a:prstGeom prst="rect"/>
        <a:noFill/>
        <a:ln w="9525">
          <a:noFill/>
        </a:ln>
      </xdr:spPr>
      <xdr:txBody>
        <a:bodyPr/>
        <a:p/>
      </xdr:txBody>
    </xdr:sp>
    <xdr:clientData/>
  </xdr:twoCellAnchor>
  <xdr:twoCellAnchor editAs="oneCell">
    <xdr:from>
      <xdr:col>6</xdr:col>
      <xdr:colOff>0</xdr:colOff>
      <xdr:row>6</xdr:row>
      <xdr:rowOff>0</xdr:rowOff>
    </xdr:from>
    <xdr:to>
      <xdr:col>6</xdr:col>
      <xdr:colOff>79375</xdr:colOff>
      <xdr:row>6</xdr:row>
      <xdr:rowOff>688975</xdr:rowOff>
    </xdr:to>
    <xdr:sp>
      <xdr:nvSpPr>
        <xdr:cNvPr id="4" name="Text Box 9540">
          <a:extLst>
            <a:ext uri="{FF2B5EF4-FFF2-40B4-BE49-F238E27FC236}">
              <a16:creationId xmlns:a16="http://schemas.microsoft.com/office/drawing/2014/main" id="{7bb38149-2f72-4196-b499-e47946731434}"/>
            </a:ext>
          </a:extLst>
        </xdr:cNvPr>
        <xdr:cNvSpPr txBox="1"/>
      </xdr:nvSpPr>
      <xdr:spPr>
        <a:xfrm>
          <a:off x="3476625" y="3952875"/>
          <a:ext cx="76200" cy="685800"/>
        </a:xfrm>
        <a:prstGeom prst="rect"/>
        <a:noFill/>
        <a:ln w="9525">
          <a:noFill/>
        </a:ln>
      </xdr:spPr>
      <xdr:txBody>
        <a:bodyPr/>
        <a:p/>
      </xdr:txBody>
    </xdr:sp>
    <xdr:clientData/>
  </xdr:twoCellAnchor>
  <xdr:twoCellAnchor editAs="oneCell">
    <xdr:from>
      <xdr:col>6</xdr:col>
      <xdr:colOff>0</xdr:colOff>
      <xdr:row>6</xdr:row>
      <xdr:rowOff>0</xdr:rowOff>
    </xdr:from>
    <xdr:to>
      <xdr:col>6</xdr:col>
      <xdr:colOff>79375</xdr:colOff>
      <xdr:row>6</xdr:row>
      <xdr:rowOff>688975</xdr:rowOff>
    </xdr:to>
    <xdr:sp>
      <xdr:nvSpPr>
        <xdr:cNvPr id="5" name="Text Box 9540">
          <a:extLst>
            <a:ext uri="{FF2B5EF4-FFF2-40B4-BE49-F238E27FC236}">
              <a16:creationId xmlns:a16="http://schemas.microsoft.com/office/drawing/2014/main" id="{147c946b-7895-401e-b758-8ece3733555f}"/>
            </a:ext>
          </a:extLst>
        </xdr:cNvPr>
        <xdr:cNvSpPr txBox="1"/>
      </xdr:nvSpPr>
      <xdr:spPr>
        <a:xfrm>
          <a:off x="3476625" y="3952875"/>
          <a:ext cx="76200" cy="685800"/>
        </a:xfrm>
        <a:prstGeom prst="rect"/>
        <a:noFill/>
        <a:ln w="9525">
          <a:noFill/>
        </a:ln>
      </xdr:spPr>
      <xdr:txBody>
        <a:bodyPr/>
        <a:p/>
      </xdr:txBody>
    </xdr:sp>
    <xdr:clientData/>
  </xdr:twoCellAnchor>
  <xdr:twoCellAnchor editAs="oneCell">
    <xdr:from>
      <xdr:col>6</xdr:col>
      <xdr:colOff>0</xdr:colOff>
      <xdr:row>6</xdr:row>
      <xdr:rowOff>0</xdr:rowOff>
    </xdr:from>
    <xdr:to>
      <xdr:col>6</xdr:col>
      <xdr:colOff>79375</xdr:colOff>
      <xdr:row>6</xdr:row>
      <xdr:rowOff>688975</xdr:rowOff>
    </xdr:to>
    <xdr:sp>
      <xdr:nvSpPr>
        <xdr:cNvPr id="6" name="Text Box 9540">
          <a:extLst>
            <a:ext uri="{FF2B5EF4-FFF2-40B4-BE49-F238E27FC236}">
              <a16:creationId xmlns:a16="http://schemas.microsoft.com/office/drawing/2014/main" id="{7578a1e3-ff35-4bf9-8a58-9a5ed96ff6f4}"/>
            </a:ext>
          </a:extLst>
        </xdr:cNvPr>
        <xdr:cNvSpPr txBox="1"/>
      </xdr:nvSpPr>
      <xdr:spPr>
        <a:xfrm>
          <a:off x="3476625" y="3952875"/>
          <a:ext cx="76200" cy="685800"/>
        </a:xfrm>
        <a:prstGeom prst="rect"/>
        <a:noFill/>
        <a:ln w="9525">
          <a:noFill/>
        </a:ln>
      </xdr:spPr>
      <xdr:txBody>
        <a:bodyPr/>
        <a:p/>
      </xdr:txBody>
    </xdr:sp>
    <xdr:clientData/>
  </xdr:twoCellAnchor>
  <xdr:twoCellAnchor editAs="oneCell">
    <xdr:from>
      <xdr:col>6</xdr:col>
      <xdr:colOff>0</xdr:colOff>
      <xdr:row>6</xdr:row>
      <xdr:rowOff>0</xdr:rowOff>
    </xdr:from>
    <xdr:to>
      <xdr:col>6</xdr:col>
      <xdr:colOff>79375</xdr:colOff>
      <xdr:row>6</xdr:row>
      <xdr:rowOff>688975</xdr:rowOff>
    </xdr:to>
    <xdr:sp>
      <xdr:nvSpPr>
        <xdr:cNvPr id="7" name="Text Box 9540">
          <a:extLst>
            <a:ext uri="{FF2B5EF4-FFF2-40B4-BE49-F238E27FC236}">
              <a16:creationId xmlns:a16="http://schemas.microsoft.com/office/drawing/2014/main" id="{5e987702-2be8-4b31-8917-33c0a16c2b65}"/>
            </a:ext>
          </a:extLst>
        </xdr:cNvPr>
        <xdr:cNvSpPr txBox="1"/>
      </xdr:nvSpPr>
      <xdr:spPr>
        <a:xfrm>
          <a:off x="3476625" y="3952875"/>
          <a:ext cx="76200" cy="685800"/>
        </a:xfrm>
        <a:prstGeom prst="rect"/>
        <a:noFill/>
        <a:ln w="9525">
          <a:noFill/>
        </a:ln>
      </xdr:spPr>
      <xdr:txBody>
        <a:bodyPr/>
        <a:p/>
      </xdr:txBody>
    </xdr:sp>
    <xdr:clientData/>
  </xdr:twoCellAnchor>
  <xdr:twoCellAnchor editAs="oneCell">
    <xdr:from>
      <xdr:col>6</xdr:col>
      <xdr:colOff>0</xdr:colOff>
      <xdr:row>6</xdr:row>
      <xdr:rowOff>0</xdr:rowOff>
    </xdr:from>
    <xdr:to>
      <xdr:col>6</xdr:col>
      <xdr:colOff>79375</xdr:colOff>
      <xdr:row>6</xdr:row>
      <xdr:rowOff>688975</xdr:rowOff>
    </xdr:to>
    <xdr:sp>
      <xdr:nvSpPr>
        <xdr:cNvPr id="8" name="Text Box 9540">
          <a:extLst>
            <a:ext uri="{FF2B5EF4-FFF2-40B4-BE49-F238E27FC236}">
              <a16:creationId xmlns:a16="http://schemas.microsoft.com/office/drawing/2014/main" id="{d3ebbac2-302f-4bb3-b802-6c3ac656b6c3}"/>
            </a:ext>
          </a:extLst>
        </xdr:cNvPr>
        <xdr:cNvSpPr txBox="1"/>
      </xdr:nvSpPr>
      <xdr:spPr>
        <a:xfrm>
          <a:off x="3476625" y="3952875"/>
          <a:ext cx="76200" cy="685800"/>
        </a:xfrm>
        <a:prstGeom prst="rect"/>
        <a:noFill/>
        <a:ln w="9525">
          <a:noFill/>
        </a:ln>
      </xdr:spPr>
      <xdr:txBody>
        <a:bodyPr/>
        <a:p/>
      </xdr:txBody>
    </xdr:sp>
    <xdr:clientData/>
  </xdr:twoCellAnchor>
  <xdr:twoCellAnchor editAs="oneCell">
    <xdr:from>
      <xdr:col>6</xdr:col>
      <xdr:colOff>0</xdr:colOff>
      <xdr:row>6</xdr:row>
      <xdr:rowOff>0</xdr:rowOff>
    </xdr:from>
    <xdr:to>
      <xdr:col>6</xdr:col>
      <xdr:colOff>79375</xdr:colOff>
      <xdr:row>6</xdr:row>
      <xdr:rowOff>688975</xdr:rowOff>
    </xdr:to>
    <xdr:sp>
      <xdr:nvSpPr>
        <xdr:cNvPr id="9" name="Text Box 9540">
          <a:extLst>
            <a:ext uri="{FF2B5EF4-FFF2-40B4-BE49-F238E27FC236}">
              <a16:creationId xmlns:a16="http://schemas.microsoft.com/office/drawing/2014/main" id="{6685157e-ceb3-4e5b-8129-1d89ade78f13}"/>
            </a:ext>
          </a:extLst>
        </xdr:cNvPr>
        <xdr:cNvSpPr txBox="1"/>
      </xdr:nvSpPr>
      <xdr:spPr>
        <a:xfrm>
          <a:off x="3476625" y="3952875"/>
          <a:ext cx="76200" cy="685800"/>
        </a:xfrm>
        <a:prstGeom prst="rect"/>
        <a:noFill/>
        <a:ln w="9525">
          <a:noFill/>
        </a:ln>
      </xdr:spPr>
      <xdr:txBody>
        <a:bodyPr/>
        <a:p/>
      </xdr:txBody>
    </xdr:sp>
    <xdr:clientData/>
  </xdr:twoCellAnchor>
  <xdr:twoCellAnchor editAs="oneCell">
    <xdr:from>
      <xdr:col>6</xdr:col>
      <xdr:colOff>0</xdr:colOff>
      <xdr:row>8</xdr:row>
      <xdr:rowOff>0</xdr:rowOff>
    </xdr:from>
    <xdr:to>
      <xdr:col>6</xdr:col>
      <xdr:colOff>79375</xdr:colOff>
      <xdr:row>8</xdr:row>
      <xdr:rowOff>688975</xdr:rowOff>
    </xdr:to>
    <xdr:sp>
      <xdr:nvSpPr>
        <xdr:cNvPr id="10" name="Text Box 9540">
          <a:extLst>
            <a:ext uri="{FF2B5EF4-FFF2-40B4-BE49-F238E27FC236}">
              <a16:creationId xmlns:a16="http://schemas.microsoft.com/office/drawing/2014/main" id="{b35d869e-f8c1-4deb-b17a-ec588296ba06}"/>
            </a:ext>
          </a:extLst>
        </xdr:cNvPr>
        <xdr:cNvSpPr txBox="1"/>
      </xdr:nvSpPr>
      <xdr:spPr>
        <a:xfrm>
          <a:off x="3476625" y="6810375"/>
          <a:ext cx="76200" cy="685800"/>
        </a:xfrm>
        <a:prstGeom prst="rect"/>
        <a:noFill/>
        <a:ln w="9525">
          <a:noFill/>
        </a:ln>
      </xdr:spPr>
      <xdr:txBody>
        <a:bodyPr/>
        <a:p/>
      </xdr:txBody>
    </xdr:sp>
    <xdr:clientData/>
  </xdr:twoCellAnchor>
  <xdr:twoCellAnchor editAs="oneCell">
    <xdr:from>
      <xdr:col>7</xdr:col>
      <xdr:colOff>0</xdr:colOff>
      <xdr:row>6</xdr:row>
      <xdr:rowOff>0</xdr:rowOff>
    </xdr:from>
    <xdr:to>
      <xdr:col>7</xdr:col>
      <xdr:colOff>79375</xdr:colOff>
      <xdr:row>6</xdr:row>
      <xdr:rowOff>688975</xdr:rowOff>
    </xdr:to>
    <xdr:sp>
      <xdr:nvSpPr>
        <xdr:cNvPr id="11" name="Text Box 9540">
          <a:extLst>
            <a:ext uri="{FF2B5EF4-FFF2-40B4-BE49-F238E27FC236}">
              <a16:creationId xmlns:a16="http://schemas.microsoft.com/office/drawing/2014/main" id="{c4e2bfa5-b1e1-4b78-a983-281fa713053a}"/>
            </a:ext>
          </a:extLst>
        </xdr:cNvPr>
        <xdr:cNvSpPr txBox="1"/>
      </xdr:nvSpPr>
      <xdr:spPr>
        <a:xfrm>
          <a:off x="4724400" y="3952875"/>
          <a:ext cx="76200" cy="685800"/>
        </a:xfrm>
        <a:prstGeom prst="rect"/>
        <a:noFill/>
        <a:ln w="9525">
          <a:noFill/>
        </a:ln>
      </xdr:spPr>
      <xdr:txBody>
        <a:body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000-000000000000}">
  <dimension ref="A1:AI11"/>
  <sheetViews>
    <sheetView tabSelected="1" zoomScale="80" zoomScaleNormal="80" workbookViewId="0" topLeftCell="A10">
      <selection pane="topLeft" activeCell="L17" sqref="L17"/>
    </sheetView>
  </sheetViews>
  <sheetFormatPr defaultColWidth="9.005" defaultRowHeight="13.5"/>
  <cols>
    <col min="1" max="1" width="5.5" style="50" customWidth="1"/>
    <col min="2" max="2" width="6.625" style="50" customWidth="1"/>
    <col min="3" max="3" width="9.5" style="50" customWidth="1"/>
    <col min="4" max="4" width="6.25" style="50" customWidth="1"/>
    <col min="5" max="5" width="8.75" style="50" customWidth="1"/>
    <col min="6" max="6" width="9" style="50"/>
    <col min="7" max="7" width="16.375" style="50" customWidth="1"/>
    <col min="8" max="15" width="6.25" style="50" customWidth="1"/>
    <col min="16" max="16" width="6.625" style="50" customWidth="1"/>
    <col min="17" max="17" width="9.25" style="50" customWidth="1"/>
    <col min="18" max="18" width="6.625" style="50" customWidth="1"/>
    <col min="19" max="19" width="9.125" style="50" customWidth="1"/>
    <col min="20" max="20" width="5.75" style="50" customWidth="1"/>
    <col min="21" max="21" width="7.625" style="50" customWidth="1"/>
    <col min="22" max="31" width="5.75" style="50" customWidth="1"/>
    <col min="32" max="32" width="14.625" style="50" customWidth="1"/>
    <col min="33" max="33" width="13.375" style="50" customWidth="1"/>
    <col min="34" max="34" width="9" style="50" customWidth="1"/>
    <col min="35" max="35" width="10.375" style="51" customWidth="1"/>
    <col min="36" max="16384" width="9" style="50"/>
  </cols>
  <sheetData>
    <row r="1" spans="1:35" ht="32.25">
      <c r="A1" s="52" t="s">
        <v>0</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1"/>
    </row>
    <row r="2" spans="1:35" ht="30.75">
      <c r="A2" s="7"/>
      <c r="B2" s="7"/>
      <c r="C2" s="7"/>
      <c r="D2" s="7"/>
      <c r="E2" s="8"/>
      <c r="F2" s="8"/>
      <c r="G2" s="53"/>
      <c r="H2" s="10"/>
      <c r="I2" s="10"/>
      <c r="J2" s="59"/>
      <c r="K2" s="59"/>
      <c r="L2" s="59"/>
      <c r="M2" s="59"/>
      <c r="N2" s="59"/>
      <c r="O2" s="59"/>
      <c r="P2" s="59"/>
      <c r="Q2" s="59"/>
      <c r="R2" s="59"/>
      <c r="S2" s="10"/>
      <c r="T2" s="10"/>
      <c r="U2" s="11"/>
      <c r="V2" s="11"/>
      <c r="W2" s="11"/>
      <c r="X2" s="11"/>
      <c r="Y2" s="11"/>
      <c r="Z2" s="11"/>
      <c r="AA2" s="11"/>
      <c r="AB2" s="11"/>
      <c r="AC2" s="11"/>
      <c r="AD2" s="11"/>
      <c r="AE2" s="11"/>
      <c r="AF2" s="64"/>
      <c r="AG2" s="64"/>
      <c r="AH2" s="65"/>
      <c r="AI2" s="1"/>
    </row>
    <row r="3" spans="1:35" ht="34" customHeight="1">
      <c r="A3" s="12" t="s">
        <v>1</v>
      </c>
      <c r="B3" s="54" t="s">
        <v>2</v>
      </c>
      <c r="C3" s="12" t="s">
        <v>3</v>
      </c>
      <c r="D3" s="54" t="s">
        <v>4</v>
      </c>
      <c r="E3" s="54" t="s">
        <v>5</v>
      </c>
      <c r="F3" s="54" t="s">
        <v>6</v>
      </c>
      <c r="G3" s="12" t="s">
        <v>7</v>
      </c>
      <c r="H3" s="12" t="s">
        <v>8</v>
      </c>
      <c r="I3" s="12"/>
      <c r="J3" s="12"/>
      <c r="K3" s="12"/>
      <c r="L3" s="12"/>
      <c r="M3" s="12"/>
      <c r="N3" s="12"/>
      <c r="O3" s="12"/>
      <c r="P3" s="54" t="s">
        <v>9</v>
      </c>
      <c r="Q3" s="54" t="s">
        <v>10</v>
      </c>
      <c r="R3" s="12" t="s">
        <v>11</v>
      </c>
      <c r="S3" s="12" t="s">
        <v>12</v>
      </c>
      <c r="T3" s="12"/>
      <c r="U3" s="12"/>
      <c r="V3" s="12"/>
      <c r="W3" s="12"/>
      <c r="X3" s="12"/>
      <c r="Y3" s="12"/>
      <c r="Z3" s="12"/>
      <c r="AA3" s="12"/>
      <c r="AB3" s="12"/>
      <c r="AC3" s="12"/>
      <c r="AD3" s="12"/>
      <c r="AE3" s="12"/>
      <c r="AF3" s="54" t="s">
        <v>13</v>
      </c>
      <c r="AG3" s="54" t="s">
        <v>14</v>
      </c>
      <c r="AH3" s="12" t="s">
        <v>15</v>
      </c>
      <c r="AI3" s="12" t="s">
        <v>16</v>
      </c>
    </row>
    <row r="4" spans="1:35" ht="51" customHeight="1">
      <c r="A4" s="54"/>
      <c r="B4" s="55"/>
      <c r="C4" s="54"/>
      <c r="D4" s="56"/>
      <c r="E4" s="56"/>
      <c r="F4" s="56"/>
      <c r="G4" s="12"/>
      <c r="H4" s="12" t="s">
        <v>17</v>
      </c>
      <c r="I4" s="12" t="s">
        <v>18</v>
      </c>
      <c r="J4" s="12" t="s">
        <v>19</v>
      </c>
      <c r="K4" s="12" t="s">
        <v>20</v>
      </c>
      <c r="L4" s="12" t="s">
        <v>21</v>
      </c>
      <c r="M4" s="12" t="s">
        <v>22</v>
      </c>
      <c r="N4" s="12" t="s">
        <v>23</v>
      </c>
      <c r="O4" s="12" t="s">
        <v>24</v>
      </c>
      <c r="P4" s="56"/>
      <c r="Q4" s="56"/>
      <c r="R4" s="12"/>
      <c r="S4" s="12" t="s">
        <v>25</v>
      </c>
      <c r="T4" s="12" t="s">
        <v>26</v>
      </c>
      <c r="U4" s="12" t="s">
        <v>27</v>
      </c>
      <c r="V4" s="12" t="s">
        <v>28</v>
      </c>
      <c r="W4" s="12" t="s">
        <v>29</v>
      </c>
      <c r="X4" s="12" t="s">
        <v>30</v>
      </c>
      <c r="Y4" s="12" t="s">
        <v>31</v>
      </c>
      <c r="Z4" s="12" t="s">
        <v>32</v>
      </c>
      <c r="AA4" s="12" t="s">
        <v>33</v>
      </c>
      <c r="AB4" s="12" t="s">
        <v>34</v>
      </c>
      <c r="AC4" s="12" t="s">
        <v>35</v>
      </c>
      <c r="AD4" s="12" t="s">
        <v>36</v>
      </c>
      <c r="AE4" s="12" t="s">
        <v>37</v>
      </c>
      <c r="AF4" s="56"/>
      <c r="AG4" s="56"/>
      <c r="AH4" s="12"/>
      <c r="AI4" s="12"/>
    </row>
    <row r="5" spans="1:35" ht="51" customHeight="1">
      <c r="A5" s="12" t="s">
        <v>38</v>
      </c>
      <c r="B5" s="12"/>
      <c r="C5" s="12"/>
      <c r="D5" s="56"/>
      <c r="E5" s="56"/>
      <c r="F5" s="56"/>
      <c r="G5" s="12"/>
      <c r="H5" s="12">
        <v>1</v>
      </c>
      <c r="I5" s="12">
        <v>0</v>
      </c>
      <c r="J5" s="12">
        <v>5</v>
      </c>
      <c r="K5" s="12">
        <v>0</v>
      </c>
      <c r="L5" s="12">
        <v>0</v>
      </c>
      <c r="M5" s="12">
        <v>0</v>
      </c>
      <c r="N5" s="12">
        <v>0</v>
      </c>
      <c r="O5" s="12">
        <v>0</v>
      </c>
      <c r="P5" s="56">
        <v>3870</v>
      </c>
      <c r="Q5" s="56"/>
      <c r="R5" s="12"/>
      <c r="S5" s="12">
        <v>1322</v>
      </c>
      <c r="T5" s="12">
        <v>0</v>
      </c>
      <c r="U5" s="12">
        <v>1322</v>
      </c>
      <c r="V5" s="12">
        <v>0</v>
      </c>
      <c r="W5" s="12">
        <v>0</v>
      </c>
      <c r="X5" s="12">
        <v>0</v>
      </c>
      <c r="Y5" s="12">
        <v>0</v>
      </c>
      <c r="Z5" s="12">
        <v>0</v>
      </c>
      <c r="AA5" s="12">
        <v>0</v>
      </c>
      <c r="AB5" s="12">
        <v>0</v>
      </c>
      <c r="AC5" s="12">
        <v>0</v>
      </c>
      <c r="AD5" s="12">
        <v>0</v>
      </c>
      <c r="AE5" s="12">
        <v>0</v>
      </c>
      <c r="AF5" s="56"/>
      <c r="AG5" s="56"/>
      <c r="AH5" s="12"/>
      <c r="AI5" s="12"/>
    </row>
    <row r="6" spans="1:35" ht="113" customHeight="1">
      <c r="A6" s="57">
        <v>1</v>
      </c>
      <c r="B6" s="57" t="s">
        <v>39</v>
      </c>
      <c r="C6" s="57" t="s">
        <v>40</v>
      </c>
      <c r="D6" s="57" t="s">
        <v>41</v>
      </c>
      <c r="E6" s="57" t="s">
        <v>42</v>
      </c>
      <c r="F6" s="57" t="s">
        <v>43</v>
      </c>
      <c r="G6" s="58" t="s">
        <v>44</v>
      </c>
      <c r="H6" s="57">
        <v>1</v>
      </c>
      <c r="I6" s="60"/>
      <c r="J6" s="60"/>
      <c r="K6" s="60"/>
      <c r="L6" s="60"/>
      <c r="M6" s="60"/>
      <c r="N6" s="60"/>
      <c r="O6" s="60"/>
      <c r="P6" s="57">
        <v>700</v>
      </c>
      <c r="Q6" s="57" t="s">
        <v>45</v>
      </c>
      <c r="R6" s="57" t="s">
        <v>46</v>
      </c>
      <c r="S6" s="57">
        <v>680</v>
      </c>
      <c r="T6" s="57"/>
      <c r="U6" s="57">
        <v>680</v>
      </c>
      <c r="V6" s="63"/>
      <c r="W6" s="63"/>
      <c r="X6" s="63"/>
      <c r="Y6" s="63"/>
      <c r="Z6" s="63"/>
      <c r="AA6" s="63"/>
      <c r="AB6" s="63"/>
      <c r="AC6" s="63"/>
      <c r="AD6" s="63"/>
      <c r="AE6" s="63"/>
      <c r="AF6" s="57" t="s">
        <v>47</v>
      </c>
      <c r="AG6" s="57" t="s">
        <v>48</v>
      </c>
      <c r="AH6" s="66" t="s">
        <v>49</v>
      </c>
      <c r="AI6" s="60"/>
    </row>
    <row r="7" spans="1:35" ht="113" customHeight="1">
      <c r="A7" s="57">
        <v>2</v>
      </c>
      <c r="B7" s="57" t="s">
        <v>50</v>
      </c>
      <c r="C7" s="57" t="s">
        <v>51</v>
      </c>
      <c r="D7" s="57" t="s">
        <v>41</v>
      </c>
      <c r="E7" s="57" t="s">
        <v>42</v>
      </c>
      <c r="F7" s="57" t="s">
        <v>43</v>
      </c>
      <c r="G7" s="58" t="s">
        <v>52</v>
      </c>
      <c r="H7" s="57"/>
      <c r="I7" s="60"/>
      <c r="J7" s="57">
        <v>1</v>
      </c>
      <c r="K7" s="60"/>
      <c r="L7" s="60"/>
      <c r="M7" s="61"/>
      <c r="N7" s="60"/>
      <c r="O7" s="60"/>
      <c r="P7" s="57">
        <v>800</v>
      </c>
      <c r="Q7" s="57" t="s">
        <v>45</v>
      </c>
      <c r="R7" s="57" t="s">
        <v>46</v>
      </c>
      <c r="S7" s="57">
        <v>200</v>
      </c>
      <c r="T7" s="57"/>
      <c r="U7" s="57">
        <v>200</v>
      </c>
      <c r="V7" s="63"/>
      <c r="W7" s="63"/>
      <c r="X7" s="63"/>
      <c r="Y7" s="63"/>
      <c r="Z7" s="63"/>
      <c r="AA7" s="63"/>
      <c r="AB7" s="63"/>
      <c r="AC7" s="63"/>
      <c r="AD7" s="63"/>
      <c r="AE7" s="63"/>
      <c r="AF7" s="57" t="s">
        <v>53</v>
      </c>
      <c r="AG7" s="57" t="s">
        <v>54</v>
      </c>
      <c r="AH7" s="66" t="s">
        <v>49</v>
      </c>
      <c r="AI7" s="60"/>
    </row>
    <row r="8" spans="1:35" ht="113" customHeight="1">
      <c r="A8" s="57">
        <v>3</v>
      </c>
      <c r="B8" s="57" t="s">
        <v>55</v>
      </c>
      <c r="C8" s="57" t="s">
        <v>56</v>
      </c>
      <c r="D8" s="57" t="s">
        <v>41</v>
      </c>
      <c r="E8" s="57" t="s">
        <v>42</v>
      </c>
      <c r="F8" s="57" t="s">
        <v>43</v>
      </c>
      <c r="G8" s="58" t="s">
        <v>57</v>
      </c>
      <c r="H8" s="57"/>
      <c r="I8" s="62"/>
      <c r="J8" s="57">
        <v>1</v>
      </c>
      <c r="K8" s="62"/>
      <c r="L8" s="62"/>
      <c r="M8" s="62"/>
      <c r="N8" s="62"/>
      <c r="O8" s="62"/>
      <c r="P8" s="57">
        <v>800</v>
      </c>
      <c r="Q8" s="57" t="s">
        <v>45</v>
      </c>
      <c r="R8" s="57" t="s">
        <v>46</v>
      </c>
      <c r="S8" s="57">
        <v>120</v>
      </c>
      <c r="T8" s="57"/>
      <c r="U8" s="62">
        <v>120</v>
      </c>
      <c r="V8" s="62"/>
      <c r="W8" s="62"/>
      <c r="X8" s="62"/>
      <c r="Y8" s="62"/>
      <c r="Z8" s="62"/>
      <c r="AA8" s="62"/>
      <c r="AB8" s="62"/>
      <c r="AC8" s="62"/>
      <c r="AD8" s="62"/>
      <c r="AE8" s="62"/>
      <c r="AF8" s="58" t="s">
        <v>58</v>
      </c>
      <c r="AG8" s="58" t="s">
        <v>59</v>
      </c>
      <c r="AH8" s="66" t="s">
        <v>49</v>
      </c>
      <c r="AI8" s="67"/>
    </row>
    <row r="9" spans="1:35" ht="135" customHeight="1">
      <c r="A9" s="57">
        <v>4</v>
      </c>
      <c r="B9" s="57" t="s">
        <v>60</v>
      </c>
      <c r="C9" s="58" t="s">
        <v>61</v>
      </c>
      <c r="D9" s="57" t="s">
        <v>62</v>
      </c>
      <c r="E9" s="57" t="s">
        <v>42</v>
      </c>
      <c r="F9" s="57" t="s">
        <v>63</v>
      </c>
      <c r="G9" s="58" t="s">
        <v>64</v>
      </c>
      <c r="H9" s="57"/>
      <c r="I9" s="62"/>
      <c r="J9" s="57">
        <v>1</v>
      </c>
      <c r="K9" s="62"/>
      <c r="L9" s="62"/>
      <c r="M9" s="62"/>
      <c r="N9" s="62"/>
      <c r="O9" s="62"/>
      <c r="P9" s="57">
        <v>200</v>
      </c>
      <c r="Q9" s="57" t="s">
        <v>65</v>
      </c>
      <c r="R9" s="57" t="s">
        <v>66</v>
      </c>
      <c r="S9" s="57">
        <v>107</v>
      </c>
      <c r="T9" s="57"/>
      <c r="U9" s="62">
        <v>107</v>
      </c>
      <c r="V9" s="62"/>
      <c r="W9" s="62"/>
      <c r="X9" s="62"/>
      <c r="Y9" s="62"/>
      <c r="Z9" s="62"/>
      <c r="AA9" s="62"/>
      <c r="AB9" s="62"/>
      <c r="AC9" s="62"/>
      <c r="AD9" s="62"/>
      <c r="AE9" s="62"/>
      <c r="AF9" s="58" t="s">
        <v>67</v>
      </c>
      <c r="AG9" s="57" t="s">
        <v>68</v>
      </c>
      <c r="AH9" s="66" t="s">
        <v>49</v>
      </c>
      <c r="AI9" s="67"/>
    </row>
    <row r="10" spans="1:35" ht="113" customHeight="1">
      <c r="A10" s="57">
        <v>5</v>
      </c>
      <c r="B10" s="57" t="s">
        <v>69</v>
      </c>
      <c r="C10" s="57" t="s">
        <v>70</v>
      </c>
      <c r="D10" s="57" t="s">
        <v>41</v>
      </c>
      <c r="E10" s="57" t="s">
        <v>42</v>
      </c>
      <c r="F10" s="57" t="s">
        <v>71</v>
      </c>
      <c r="G10" s="58" t="s">
        <v>72</v>
      </c>
      <c r="H10" s="57"/>
      <c r="I10" s="62"/>
      <c r="J10" s="57">
        <v>1</v>
      </c>
      <c r="K10" s="62"/>
      <c r="L10" s="62"/>
      <c r="M10" s="62"/>
      <c r="N10" s="62"/>
      <c r="O10" s="62"/>
      <c r="P10" s="57">
        <v>1100</v>
      </c>
      <c r="Q10" s="57" t="s">
        <v>73</v>
      </c>
      <c r="R10" s="57" t="s">
        <v>74</v>
      </c>
      <c r="S10" s="57">
        <v>107</v>
      </c>
      <c r="T10" s="57"/>
      <c r="U10" s="62">
        <v>107</v>
      </c>
      <c r="V10" s="62"/>
      <c r="W10" s="62"/>
      <c r="X10" s="62"/>
      <c r="Y10" s="62"/>
      <c r="Z10" s="62"/>
      <c r="AA10" s="62"/>
      <c r="AB10" s="62"/>
      <c r="AC10" s="62"/>
      <c r="AD10" s="62"/>
      <c r="AE10" s="62"/>
      <c r="AF10" s="57" t="s">
        <v>75</v>
      </c>
      <c r="AG10" s="57" t="s">
        <v>76</v>
      </c>
      <c r="AH10" s="66" t="s">
        <v>49</v>
      </c>
      <c r="AI10" s="67"/>
    </row>
    <row r="11" spans="1:35" s="50" customFormat="1" ht="113" customHeight="1">
      <c r="A11" s="57">
        <v>6</v>
      </c>
      <c r="B11" s="57" t="s">
        <v>77</v>
      </c>
      <c r="C11" s="57" t="s">
        <v>78</v>
      </c>
      <c r="D11" s="57" t="s">
        <v>41</v>
      </c>
      <c r="E11" s="57" t="s">
        <v>42</v>
      </c>
      <c r="F11" s="57" t="s">
        <v>79</v>
      </c>
      <c r="G11" s="57" t="s">
        <v>80</v>
      </c>
      <c r="H11" s="57"/>
      <c r="I11" s="62"/>
      <c r="J11" s="62">
        <v>1</v>
      </c>
      <c r="K11" s="62"/>
      <c r="L11" s="62"/>
      <c r="M11" s="62"/>
      <c r="N11" s="62"/>
      <c r="O11" s="62"/>
      <c r="P11" s="57">
        <v>270</v>
      </c>
      <c r="Q11" s="57" t="s">
        <v>81</v>
      </c>
      <c r="R11" s="57" t="s">
        <v>82</v>
      </c>
      <c r="S11" s="57">
        <v>108</v>
      </c>
      <c r="T11" s="57"/>
      <c r="U11" s="62">
        <v>108</v>
      </c>
      <c r="V11" s="62"/>
      <c r="W11" s="62"/>
      <c r="X11" s="62"/>
      <c r="Y11" s="62"/>
      <c r="Z11" s="62"/>
      <c r="AA11" s="62"/>
      <c r="AB11" s="62"/>
      <c r="AC11" s="62"/>
      <c r="AD11" s="62"/>
      <c r="AE11" s="62"/>
      <c r="AF11" s="57" t="s">
        <v>83</v>
      </c>
      <c r="AG11" s="57" t="s">
        <v>76</v>
      </c>
      <c r="AH11" s="66" t="s">
        <v>49</v>
      </c>
      <c r="AI11" s="67"/>
    </row>
  </sheetData>
  <mergeCells count="21">
    <mergeCell ref="A1:AH1"/>
    <mergeCell ref="A2:D2"/>
    <mergeCell ref="G2:I2"/>
    <mergeCell ref="S2:T2"/>
    <mergeCell ref="H3:O3"/>
    <mergeCell ref="S3:AE3"/>
    <mergeCell ref="A5:C5"/>
    <mergeCell ref="A3:A4"/>
    <mergeCell ref="B3:B4"/>
    <mergeCell ref="C3:C4"/>
    <mergeCell ref="D3:D4"/>
    <mergeCell ref="E3:E4"/>
    <mergeCell ref="F3:F4"/>
    <mergeCell ref="G3:G4"/>
    <mergeCell ref="P3:P4"/>
    <mergeCell ref="Q3:Q4"/>
    <mergeCell ref="R3:R4"/>
    <mergeCell ref="AF3:AF4"/>
    <mergeCell ref="AG3:AG4"/>
    <mergeCell ref="AH3:AH4"/>
    <mergeCell ref="AI3:AI4"/>
  </mergeCells>
  <pageMargins left="0.196527777777778" right="0.236111111111111" top="0.432638888888889" bottom="0.196527777777778" header="0.393055555555556" footer="0.196527777777778"/>
  <pageSetup orientation="landscape" paperSize="9" scale="6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xmlns:etc="http://www.wps.cn/officeDocument/2017/etCustomData" mc:Ignorable="x14ac xr xr2 xr3" xr:uid="{00000000-0001-0000-0100-000000000000}">
  <dimension ref="A1:M115"/>
  <sheetViews>
    <sheetView workbookViewId="0" topLeftCell="A4">
      <selection pane="topLeft" activeCell="L13" sqref="L13"/>
    </sheetView>
  </sheetViews>
  <sheetFormatPr defaultColWidth="9.005" defaultRowHeight="15"/>
  <cols>
    <col min="1" max="1" width="3.5" style="1" customWidth="1"/>
    <col min="2" max="2" width="13.5" style="1" customWidth="1"/>
    <col min="3" max="3" width="13.625" style="1" customWidth="1"/>
    <col min="4" max="4" width="16.75" style="1" customWidth="1"/>
    <col min="5" max="5" width="10.5" style="1" customWidth="1"/>
    <col min="6" max="6" width="25.125" style="1" customWidth="1"/>
    <col min="7" max="7" width="12.75" style="1" customWidth="1"/>
    <col min="8" max="8" width="6.875" style="1" customWidth="1"/>
    <col min="9" max="9" width="8.625" style="1" customWidth="1"/>
    <col min="10" max="10" width="9" style="1"/>
    <col min="11" max="11" width="12" style="1" customWidth="1"/>
    <col min="12" max="12" width="13.25" style="1" customWidth="1"/>
    <col min="13" max="13" width="15" style="1" customWidth="1"/>
    <col min="14" max="16384" width="9" style="1"/>
  </cols>
  <sheetData>
    <row r="1" spans="1:13" s="1" customFormat="1" ht="14" customHeight="1">
      <c r="A1" s="5" t="s">
        <v>84</v>
      </c>
      <c r="B1" s="1"/>
      <c r="C1" s="1"/>
      <c r="D1" s="1"/>
      <c r="E1" s="1"/>
      <c r="F1" s="1"/>
      <c r="G1" s="1"/>
      <c r="H1" s="1"/>
      <c r="I1" s="1"/>
      <c r="J1" s="1"/>
      <c r="K1" s="1"/>
      <c r="L1" s="1"/>
      <c r="M1" s="1"/>
    </row>
    <row r="2" spans="1:13" s="1" customFormat="1" ht="29" customHeight="1">
      <c r="A2" s="6" t="s">
        <v>85</v>
      </c>
      <c r="B2" s="6"/>
      <c r="C2" s="6"/>
      <c r="D2" s="6"/>
      <c r="E2" s="6"/>
      <c r="F2" s="6"/>
      <c r="G2" s="6"/>
      <c r="H2" s="6"/>
      <c r="I2" s="6"/>
      <c r="J2" s="1"/>
      <c r="K2" s="1"/>
      <c r="L2" s="1"/>
      <c r="M2" s="1"/>
    </row>
    <row r="3" spans="1:13" s="1" customFormat="1" ht="25" customHeight="1">
      <c r="A3" s="7" t="s">
        <v>86</v>
      </c>
      <c r="B3" s="8"/>
      <c r="C3" s="9" t="s">
        <v>87</v>
      </c>
      <c r="D3" s="10"/>
      <c r="E3" s="10"/>
      <c r="F3" s="10"/>
      <c r="G3" s="11"/>
      <c r="H3" s="11"/>
      <c r="I3" s="11"/>
      <c r="J3" s="1"/>
      <c r="K3" s="1"/>
      <c r="L3" s="1"/>
      <c r="M3" s="1"/>
    </row>
    <row r="4" spans="1:13" s="2" customFormat="1" ht="27" customHeight="1">
      <c r="A4" s="12" t="s">
        <v>1</v>
      </c>
      <c r="B4" s="12" t="s">
        <v>3</v>
      </c>
      <c r="C4" s="12" t="s">
        <v>88</v>
      </c>
      <c r="D4" s="12" t="s">
        <v>12</v>
      </c>
      <c r="E4" s="12"/>
      <c r="F4" s="12"/>
      <c r="G4" s="12"/>
      <c r="H4" s="12"/>
      <c r="I4" s="12"/>
      <c r="J4" s="2"/>
      <c r="K4" s="2"/>
      <c r="L4" s="2"/>
      <c r="M4" s="2"/>
    </row>
    <row r="5" spans="1:13" s="2" customFormat="1" ht="67" customHeight="1">
      <c r="A5" s="12"/>
      <c r="B5" s="12"/>
      <c r="C5" s="12"/>
      <c r="D5" s="12" t="s">
        <v>25</v>
      </c>
      <c r="E5" s="12" t="s">
        <v>89</v>
      </c>
      <c r="F5" s="13" t="s">
        <v>90</v>
      </c>
      <c r="G5" s="12" t="s">
        <v>91</v>
      </c>
      <c r="H5" s="12" t="s">
        <v>92</v>
      </c>
      <c r="I5" s="12" t="s">
        <v>93</v>
      </c>
      <c r="J5" s="2"/>
      <c r="K5" s="2">
        <v>19739</v>
      </c>
      <c r="L5" s="2"/>
      <c r="M5" s="2"/>
    </row>
    <row r="6" spans="1:13" s="3" customFormat="1" ht="28" customHeight="1">
      <c r="A6" s="14" t="s">
        <v>94</v>
      </c>
      <c r="B6" s="15"/>
      <c r="C6" s="16"/>
      <c r="D6" s="17" t="e">
        <f t="shared" si="0" ref="D6:G6">SUM(D10:D113)</f>
        <v>#N/A</v>
      </c>
      <c r="E6" s="18">
        <f t="shared" si="0"/>
        <v>71456.778599999991</v>
      </c>
      <c r="F6" s="18"/>
      <c r="G6" s="18">
        <f t="shared" si="0"/>
        <v>10100.85</v>
      </c>
      <c r="H6" s="19">
        <v>0</v>
      </c>
      <c r="I6" s="18">
        <f>SUM(I10:I113)</f>
        <v>360.81999999999999</v>
      </c>
      <c r="J6" s="3" t="s">
        <v>95</v>
      </c>
      <c r="K6" s="3">
        <v>19677</v>
      </c>
      <c r="L6" s="3">
        <v>52658.40</v>
      </c>
      <c r="M6" s="3">
        <f>K6/L6</f>
        <v>0.37367257645503849</v>
      </c>
    </row>
    <row r="7" spans="1:13" s="3" customFormat="1" ht="51" customHeight="1">
      <c r="A7" s="20">
        <v>1</v>
      </c>
      <c r="B7" s="20" t="s">
        <v>96</v>
      </c>
      <c r="C7" s="21" t="s">
        <v>97</v>
      </c>
      <c r="D7" s="22">
        <f>SUM(E7:I8)</f>
        <v>1265.8099999999999</v>
      </c>
      <c r="E7" s="23">
        <v>872.80</v>
      </c>
      <c r="F7" s="23" t="s">
        <v>98</v>
      </c>
      <c r="G7" s="22"/>
      <c r="H7" s="22"/>
      <c r="I7" s="22"/>
      <c r="J7" s="3"/>
      <c r="K7" s="3">
        <v>16118.61</v>
      </c>
      <c r="L7" s="3"/>
      <c r="M7" s="3"/>
    </row>
    <row r="8" spans="1:13" s="3" customFormat="1" ht="46" customHeight="1">
      <c r="A8" s="20"/>
      <c r="B8" s="20"/>
      <c r="C8" s="21" t="s">
        <v>97</v>
      </c>
      <c r="D8" s="22"/>
      <c r="E8" s="22">
        <v>393.01</v>
      </c>
      <c r="F8" s="23" t="s">
        <v>99</v>
      </c>
      <c r="G8" s="22"/>
      <c r="H8" s="22"/>
      <c r="I8" s="22"/>
      <c r="J8" s="3"/>
      <c r="K8" s="3">
        <v>21394</v>
      </c>
      <c r="L8" s="3"/>
      <c r="M8" s="3"/>
    </row>
    <row r="9" spans="1:13" s="3" customFormat="1" ht="46" customHeight="1">
      <c r="A9" s="20">
        <v>2</v>
      </c>
      <c r="B9" s="20" t="s">
        <v>100</v>
      </c>
      <c r="C9" s="21" t="s">
        <v>97</v>
      </c>
      <c r="D9" s="23">
        <f>E9+G9+H9+I9</f>
        <v>4239.3000000000002</v>
      </c>
      <c r="E9" s="23">
        <v>4239.30</v>
      </c>
      <c r="F9" s="23" t="s">
        <v>98</v>
      </c>
      <c r="G9" s="22"/>
      <c r="H9" s="22"/>
      <c r="I9" s="22"/>
      <c r="J9" s="3"/>
      <c r="K9" s="3">
        <v>34255</v>
      </c>
      <c r="L9" s="3"/>
      <c r="M9" s="3"/>
    </row>
    <row r="10" spans="1:13" s="3" customFormat="1" ht="50" customHeight="1">
      <c r="A10" s="20">
        <v>3</v>
      </c>
      <c r="B10" s="20" t="s">
        <v>101</v>
      </c>
      <c r="C10" s="21" t="s">
        <v>97</v>
      </c>
      <c r="D10" s="22">
        <f>E10+G10+H10+I10</f>
        <v>2665.6500000000001</v>
      </c>
      <c r="E10" s="22"/>
      <c r="F10" s="23" t="e">
        <v>#N/A</v>
      </c>
      <c r="G10" s="22">
        <v>2665.65</v>
      </c>
      <c r="H10" s="22"/>
      <c r="I10" s="22"/>
      <c r="J10" s="3"/>
      <c r="K10" s="3">
        <v>35635.70</v>
      </c>
      <c r="L10" s="3"/>
      <c r="M10" s="3"/>
    </row>
    <row r="11" spans="1:13" s="3" customFormat="1" ht="38" customHeight="1">
      <c r="A11" s="20">
        <v>4</v>
      </c>
      <c r="B11" s="20" t="s">
        <v>102</v>
      </c>
      <c r="C11" s="21" t="s">
        <v>103</v>
      </c>
      <c r="D11" s="23" t="e">
        <f>SUM(E11:I20)</f>
        <v>#N/A</v>
      </c>
      <c r="E11" s="24">
        <v>944</v>
      </c>
      <c r="F11" s="23" t="s">
        <v>104</v>
      </c>
      <c r="G11" s="22"/>
      <c r="H11" s="22"/>
      <c r="I11" s="22"/>
      <c r="J11" s="3"/>
      <c r="K11" s="3">
        <v>5808</v>
      </c>
      <c r="L11" s="3"/>
      <c r="M11" s="3"/>
    </row>
    <row r="12" spans="1:13" s="4" customFormat="1" ht="34" customHeight="1">
      <c r="A12" s="20"/>
      <c r="B12" s="20"/>
      <c r="C12" s="21" t="s">
        <v>105</v>
      </c>
      <c r="D12" s="23"/>
      <c r="E12" s="22">
        <v>85.25</v>
      </c>
      <c r="F12" s="23" t="s">
        <v>106</v>
      </c>
      <c r="G12" s="22"/>
      <c r="H12" s="22"/>
      <c r="I12" s="22"/>
      <c r="J12" s="4"/>
      <c r="K12" s="35">
        <f>SUM(K5:K11)</f>
        <v>152627.31</v>
      </c>
      <c r="L12" s="35">
        <v>283731.71</v>
      </c>
      <c r="M12" s="4">
        <f>K12/L12</f>
        <v>0.53792827738570348</v>
      </c>
    </row>
    <row r="13" spans="1:13" s="4" customFormat="1" ht="22" customHeight="1">
      <c r="A13" s="20"/>
      <c r="B13" s="20"/>
      <c r="C13" s="25" t="s">
        <v>107</v>
      </c>
      <c r="D13" s="23"/>
      <c r="E13" s="22"/>
      <c r="F13" s="23" t="s">
        <v>108</v>
      </c>
      <c r="G13" s="22">
        <v>251.79</v>
      </c>
      <c r="H13" s="22"/>
      <c r="I13" s="22"/>
      <c r="J13" s="4"/>
      <c r="K13" s="4"/>
      <c r="L13" s="4"/>
      <c r="M13" s="4"/>
    </row>
    <row r="14" spans="1:13" s="4" customFormat="1" ht="22" customHeight="1">
      <c r="A14" s="20"/>
      <c r="B14" s="20"/>
      <c r="C14" s="25" t="s">
        <v>107</v>
      </c>
      <c r="D14" s="23"/>
      <c r="E14" s="22"/>
      <c r="F14" s="23" t="s">
        <v>108</v>
      </c>
      <c r="G14" s="22">
        <v>33.53</v>
      </c>
      <c r="H14" s="22"/>
      <c r="I14" s="22"/>
      <c r="J14" s="4"/>
      <c r="K14" s="4"/>
      <c r="L14" s="4"/>
      <c r="M14" s="4"/>
    </row>
    <row r="15" spans="1:13" s="4" customFormat="1" ht="22" customHeight="1">
      <c r="A15" s="20"/>
      <c r="B15" s="20"/>
      <c r="C15" s="25" t="s">
        <v>107</v>
      </c>
      <c r="D15" s="23"/>
      <c r="E15" s="22"/>
      <c r="F15" s="23" t="s">
        <v>108</v>
      </c>
      <c r="G15" s="22">
        <v>245.43</v>
      </c>
      <c r="H15" s="22"/>
      <c r="I15" s="22"/>
      <c r="J15" s="4"/>
      <c r="K15" s="4"/>
      <c r="L15" s="4"/>
      <c r="M15" s="4"/>
    </row>
    <row r="16" spans="1:13" s="4" customFormat="1" ht="22" customHeight="1">
      <c r="A16" s="20"/>
      <c r="B16" s="20"/>
      <c r="C16" s="21" t="s">
        <v>109</v>
      </c>
      <c r="D16" s="23"/>
      <c r="E16" s="22"/>
      <c r="F16" s="23" t="s">
        <v>110</v>
      </c>
      <c r="G16" s="22">
        <v>617.27</v>
      </c>
      <c r="H16" s="22"/>
      <c r="I16" s="22"/>
      <c r="J16" s="4"/>
      <c r="K16" s="4"/>
      <c r="L16" s="4"/>
      <c r="M16" s="4"/>
    </row>
    <row r="17" spans="1:13" s="4" customFormat="1" ht="22" customHeight="1">
      <c r="A17" s="20"/>
      <c r="B17" s="20"/>
      <c r="C17" s="21" t="s">
        <v>111</v>
      </c>
      <c r="D17" s="23"/>
      <c r="E17" s="22">
        <v>4.82</v>
      </c>
      <c r="F17" s="23" t="e">
        <v>#N/A</v>
      </c>
      <c r="G17" s="22"/>
      <c r="H17" s="22"/>
      <c r="I17" s="22"/>
      <c r="J17" s="4"/>
      <c r="K17" s="4"/>
      <c r="L17" s="4"/>
      <c r="M17" s="4"/>
    </row>
    <row r="18" spans="1:13" s="4" customFormat="1" ht="22" customHeight="1">
      <c r="A18" s="20"/>
      <c r="B18" s="20"/>
      <c r="C18" s="21" t="s">
        <v>111</v>
      </c>
      <c r="D18" s="23"/>
      <c r="E18" s="24">
        <v>122</v>
      </c>
      <c r="F18" s="23" t="e">
        <v>#N/A</v>
      </c>
      <c r="G18" s="22"/>
      <c r="H18" s="22"/>
      <c r="I18" s="22"/>
      <c r="J18" s="4"/>
      <c r="K18" s="4"/>
      <c r="L18" s="4"/>
      <c r="M18" s="4"/>
    </row>
    <row r="19" spans="1:13" s="4" customFormat="1" ht="22" customHeight="1">
      <c r="A19" s="20"/>
      <c r="B19" s="20"/>
      <c r="C19" s="20" t="s">
        <v>112</v>
      </c>
      <c r="D19" s="23"/>
      <c r="E19" s="24">
        <v>78</v>
      </c>
      <c r="F19" s="23" t="s">
        <v>98</v>
      </c>
      <c r="G19" s="22"/>
      <c r="H19" s="22"/>
      <c r="I19" s="22"/>
      <c r="J19" s="4"/>
      <c r="K19" s="4"/>
      <c r="L19" s="4"/>
      <c r="M19" s="4"/>
    </row>
    <row r="20" spans="1:13" s="4" customFormat="1" ht="22" customHeight="1">
      <c r="A20" s="20"/>
      <c r="B20" s="20"/>
      <c r="C20" s="21" t="s">
        <v>111</v>
      </c>
      <c r="D20" s="23"/>
      <c r="E20" s="22">
        <v>3866.41</v>
      </c>
      <c r="F20" s="23" t="e">
        <v>#N/A</v>
      </c>
      <c r="G20" s="22"/>
      <c r="H20" s="22"/>
      <c r="I20" s="22"/>
      <c r="J20" s="4"/>
      <c r="K20" s="4"/>
      <c r="L20" s="4"/>
      <c r="M20" s="4"/>
    </row>
    <row r="21" spans="1:13" s="3" customFormat="1" ht="60" customHeight="1">
      <c r="A21" s="20">
        <v>5</v>
      </c>
      <c r="B21" s="20" t="s">
        <v>113</v>
      </c>
      <c r="C21" s="26" t="s">
        <v>97</v>
      </c>
      <c r="D21" s="24">
        <f t="shared" si="1" ref="D21:D26">E21+G21+H21+I21</f>
        <v>20</v>
      </c>
      <c r="E21" s="24">
        <v>20</v>
      </c>
      <c r="F21" s="23" t="s">
        <v>98</v>
      </c>
      <c r="G21" s="22"/>
      <c r="H21" s="22"/>
      <c r="I21" s="22"/>
      <c r="J21" s="3"/>
      <c r="K21" s="3"/>
      <c r="L21" s="3"/>
      <c r="M21" s="3"/>
    </row>
    <row r="22" spans="1:13" s="3" customFormat="1" ht="64" customHeight="1">
      <c r="A22" s="20">
        <v>6</v>
      </c>
      <c r="B22" s="20" t="s">
        <v>114</v>
      </c>
      <c r="C22" s="21" t="s">
        <v>111</v>
      </c>
      <c r="D22" s="22">
        <f t="shared" si="1"/>
        <v>1354.45</v>
      </c>
      <c r="E22" s="22">
        <v>1354.45</v>
      </c>
      <c r="F22" s="23" t="s">
        <v>98</v>
      </c>
      <c r="G22" s="22"/>
      <c r="H22" s="22"/>
      <c r="I22" s="22"/>
      <c r="J22" s="3"/>
      <c r="K22" s="3"/>
      <c r="L22" s="3"/>
      <c r="M22" s="3"/>
    </row>
    <row r="23" spans="1:13" s="3" customFormat="1" ht="75" customHeight="1">
      <c r="A23" s="20">
        <v>7</v>
      </c>
      <c r="B23" s="20" t="s">
        <v>115</v>
      </c>
      <c r="C23" s="21" t="s">
        <v>105</v>
      </c>
      <c r="D23" s="23">
        <v>1883.60</v>
      </c>
      <c r="E23" s="22">
        <v>218.17</v>
      </c>
      <c r="F23" s="23" t="s">
        <v>106</v>
      </c>
      <c r="G23" s="22"/>
      <c r="H23" s="22"/>
      <c r="I23" s="22"/>
      <c r="J23" s="3"/>
      <c r="K23" s="3"/>
      <c r="L23" s="3"/>
      <c r="M23" s="3"/>
    </row>
    <row r="24" spans="1:13" s="3" customFormat="1" ht="75" customHeight="1">
      <c r="A24" s="20"/>
      <c r="B24" s="20"/>
      <c r="C24" s="21" t="s">
        <v>116</v>
      </c>
      <c r="D24" s="27"/>
      <c r="E24" s="22">
        <v>1546.69</v>
      </c>
      <c r="F24" s="23" t="s">
        <v>117</v>
      </c>
      <c r="G24" s="22"/>
      <c r="H24" s="22"/>
      <c r="I24" s="22"/>
      <c r="J24" s="3"/>
      <c r="K24" s="3"/>
      <c r="L24" s="3"/>
      <c r="M24" s="3"/>
    </row>
    <row r="25" spans="1:13" s="3" customFormat="1" ht="75" customHeight="1">
      <c r="A25" s="20"/>
      <c r="B25" s="20"/>
      <c r="C25" s="25" t="s">
        <v>107</v>
      </c>
      <c r="D25" s="23"/>
      <c r="E25" s="28"/>
      <c r="F25" s="23" t="s">
        <v>108</v>
      </c>
      <c r="G25" s="22">
        <v>118.74</v>
      </c>
      <c r="H25" s="22"/>
      <c r="I25" s="22"/>
      <c r="J25" s="3"/>
      <c r="K25" s="3"/>
      <c r="L25" s="3"/>
      <c r="M25" s="3"/>
    </row>
    <row r="26" spans="1:13" s="3" customFormat="1" ht="54" customHeight="1">
      <c r="A26" s="20">
        <v>8</v>
      </c>
      <c r="B26" s="20" t="s">
        <v>118</v>
      </c>
      <c r="C26" s="21" t="s">
        <v>111</v>
      </c>
      <c r="D26" s="23">
        <f t="shared" si="1"/>
        <v>399.80000000000001</v>
      </c>
      <c r="E26" s="23">
        <v>399.80</v>
      </c>
      <c r="F26" s="23" t="s">
        <v>98</v>
      </c>
      <c r="G26" s="22"/>
      <c r="H26" s="22"/>
      <c r="I26" s="22"/>
      <c r="J26" s="3"/>
      <c r="K26" s="3"/>
      <c r="L26" s="3"/>
      <c r="M26" s="3"/>
    </row>
    <row r="27" spans="1:13" s="3" customFormat="1" ht="29" customHeight="1">
      <c r="A27" s="20">
        <v>9</v>
      </c>
      <c r="B27" s="20" t="s">
        <v>119</v>
      </c>
      <c r="C27" s="25" t="s">
        <v>107</v>
      </c>
      <c r="D27" s="24" t="e">
        <f>SUM(E27:I32)</f>
        <v>#N/A</v>
      </c>
      <c r="E27" s="23"/>
      <c r="F27" s="23" t="s">
        <v>108</v>
      </c>
      <c r="G27" s="24">
        <v>100</v>
      </c>
      <c r="H27" s="22"/>
      <c r="I27" s="22"/>
      <c r="J27" s="3"/>
      <c r="K27" s="3"/>
      <c r="L27" s="3"/>
      <c r="M27" s="3"/>
    </row>
    <row r="28" spans="1:13" s="3" customFormat="1" ht="29" customHeight="1">
      <c r="A28" s="20"/>
      <c r="B28" s="20"/>
      <c r="C28" s="21" t="s">
        <v>111</v>
      </c>
      <c r="D28" s="24"/>
      <c r="E28" s="24">
        <v>1050</v>
      </c>
      <c r="F28" s="23" t="s">
        <v>98</v>
      </c>
      <c r="G28" s="22"/>
      <c r="H28" s="22"/>
      <c r="I28" s="22"/>
      <c r="J28" s="3"/>
      <c r="K28" s="3"/>
      <c r="L28" s="3"/>
      <c r="M28" s="3"/>
    </row>
    <row r="29" spans="1:13" s="3" customFormat="1" ht="29" customHeight="1">
      <c r="A29" s="20"/>
      <c r="B29" s="20"/>
      <c r="C29" s="21" t="s">
        <v>120</v>
      </c>
      <c r="D29" s="24"/>
      <c r="E29" s="24">
        <v>454</v>
      </c>
      <c r="F29" s="23" t="e">
        <v>#N/A</v>
      </c>
      <c r="G29" s="22"/>
      <c r="H29" s="22"/>
      <c r="I29" s="22"/>
      <c r="J29" s="3"/>
      <c r="K29" s="3"/>
      <c r="L29" s="3"/>
      <c r="M29" s="3"/>
    </row>
    <row r="30" spans="1:13" s="3" customFormat="1" ht="29" customHeight="1">
      <c r="A30" s="20"/>
      <c r="B30" s="20"/>
      <c r="C30" s="29" t="s">
        <v>121</v>
      </c>
      <c r="D30" s="24"/>
      <c r="E30" s="24">
        <v>2870</v>
      </c>
      <c r="F30" s="23" t="e">
        <v>#N/A</v>
      </c>
      <c r="G30" s="22"/>
      <c r="H30" s="22"/>
      <c r="I30" s="22"/>
      <c r="J30" s="3"/>
      <c r="K30" s="3"/>
      <c r="L30" s="3"/>
      <c r="M30" s="3"/>
    </row>
    <row r="31" spans="1:13" s="3" customFormat="1" ht="29" customHeight="1">
      <c r="A31" s="20"/>
      <c r="B31" s="20"/>
      <c r="C31" s="21" t="s">
        <v>122</v>
      </c>
      <c r="D31" s="24"/>
      <c r="E31" s="24"/>
      <c r="F31" s="23" t="s">
        <v>123</v>
      </c>
      <c r="G31" s="24">
        <v>280</v>
      </c>
      <c r="H31" s="22"/>
      <c r="I31" s="22"/>
      <c r="J31" s="3"/>
      <c r="K31" s="3"/>
      <c r="L31" s="3"/>
      <c r="M31" s="3"/>
    </row>
    <row r="32" spans="1:13" s="3" customFormat="1" ht="29" customHeight="1">
      <c r="A32" s="20"/>
      <c r="B32" s="20"/>
      <c r="C32" s="21" t="s">
        <v>111</v>
      </c>
      <c r="D32" s="24"/>
      <c r="E32" s="24">
        <v>1008</v>
      </c>
      <c r="F32" s="23" t="s">
        <v>99</v>
      </c>
      <c r="G32" s="22"/>
      <c r="H32" s="22"/>
      <c r="I32" s="22"/>
      <c r="J32" s="3"/>
      <c r="K32" s="3"/>
      <c r="L32" s="3"/>
      <c r="M32" s="3"/>
    </row>
    <row r="33" spans="1:13" s="3" customFormat="1" ht="29" customHeight="1">
      <c r="A33" s="20">
        <v>10</v>
      </c>
      <c r="B33" s="30" t="s">
        <v>124</v>
      </c>
      <c r="C33" s="21" t="s">
        <v>111</v>
      </c>
      <c r="D33" s="22">
        <f>E33+E34</f>
        <v>915.22000000000003</v>
      </c>
      <c r="E33" s="24">
        <v>880</v>
      </c>
      <c r="F33" s="23" t="s">
        <v>98</v>
      </c>
      <c r="G33" s="22"/>
      <c r="H33" s="22"/>
      <c r="I33" s="22"/>
      <c r="J33" s="3"/>
      <c r="K33" s="3"/>
      <c r="L33" s="3"/>
      <c r="M33" s="3"/>
    </row>
    <row r="34" spans="1:13" s="3" customFormat="1" ht="29" customHeight="1">
      <c r="A34" s="20"/>
      <c r="B34" s="30"/>
      <c r="C34" s="21" t="s">
        <v>111</v>
      </c>
      <c r="D34" s="22"/>
      <c r="E34" s="31">
        <v>35.22</v>
      </c>
      <c r="F34" s="23" t="s">
        <v>99</v>
      </c>
      <c r="G34" s="22"/>
      <c r="H34" s="22"/>
      <c r="I34" s="22"/>
      <c r="J34" s="3"/>
      <c r="K34" s="3"/>
      <c r="L34" s="3"/>
      <c r="M34" s="3"/>
    </row>
    <row r="35" spans="1:13" s="3" customFormat="1" ht="86" customHeight="1">
      <c r="A35" s="20">
        <v>11</v>
      </c>
      <c r="B35" s="20" t="s">
        <v>125</v>
      </c>
      <c r="C35" s="21" t="s">
        <v>111</v>
      </c>
      <c r="D35" s="24">
        <f t="shared" si="2" ref="D35:D37">E35+G35+H35+I35</f>
        <v>1500</v>
      </c>
      <c r="E35" s="24">
        <v>1500</v>
      </c>
      <c r="F35" s="23" t="s">
        <v>98</v>
      </c>
      <c r="G35" s="22"/>
      <c r="H35" s="22"/>
      <c r="I35" s="22"/>
      <c r="J35" s="3"/>
      <c r="K35" s="3"/>
      <c r="L35" s="3"/>
      <c r="M35" s="3"/>
    </row>
    <row r="36" spans="1:13" s="3" customFormat="1" ht="45" customHeight="1">
      <c r="A36" s="20">
        <v>12</v>
      </c>
      <c r="B36" s="20" t="s">
        <v>126</v>
      </c>
      <c r="C36" s="21" t="s">
        <v>111</v>
      </c>
      <c r="D36" s="24">
        <f t="shared" si="2"/>
        <v>1350</v>
      </c>
      <c r="E36" s="24">
        <v>1350</v>
      </c>
      <c r="F36" s="23" t="s">
        <v>98</v>
      </c>
      <c r="G36" s="22"/>
      <c r="H36" s="22"/>
      <c r="I36" s="22"/>
      <c r="J36" s="3"/>
      <c r="K36" s="3"/>
      <c r="L36" s="3"/>
      <c r="M36" s="3"/>
    </row>
    <row r="37" spans="1:13" s="3" customFormat="1" ht="45" customHeight="1">
      <c r="A37" s="20">
        <v>13</v>
      </c>
      <c r="B37" s="20" t="s">
        <v>127</v>
      </c>
      <c r="C37" s="21" t="s">
        <v>111</v>
      </c>
      <c r="D37" s="22">
        <f t="shared" si="2"/>
        <v>570.04999999999995</v>
      </c>
      <c r="E37" s="22">
        <v>570.05</v>
      </c>
      <c r="F37" s="23" t="s">
        <v>98</v>
      </c>
      <c r="G37" s="22"/>
      <c r="H37" s="22"/>
      <c r="I37" s="22"/>
      <c r="J37" s="3"/>
      <c r="K37" s="3"/>
      <c r="L37" s="3"/>
      <c r="M37" s="3"/>
    </row>
    <row r="38" spans="1:13" s="3" customFormat="1" ht="78" customHeight="1">
      <c r="A38" s="20">
        <v>14</v>
      </c>
      <c r="B38" s="20" t="s">
        <v>128</v>
      </c>
      <c r="C38" s="21" t="s">
        <v>129</v>
      </c>
      <c r="D38" s="24">
        <v>1588</v>
      </c>
      <c r="E38" s="24"/>
      <c r="F38" s="23" t="s">
        <v>110</v>
      </c>
      <c r="G38" s="22">
        <v>1588</v>
      </c>
      <c r="H38" s="22"/>
      <c r="I38" s="22"/>
      <c r="J38" s="3"/>
      <c r="K38" s="3"/>
      <c r="L38" s="3"/>
      <c r="M38" s="3"/>
    </row>
    <row r="39" spans="1:13" s="3" customFormat="1" ht="55" customHeight="1">
      <c r="A39" s="20">
        <v>15</v>
      </c>
      <c r="B39" s="20" t="s">
        <v>130</v>
      </c>
      <c r="C39" s="21" t="s">
        <v>111</v>
      </c>
      <c r="D39" s="32">
        <f>SUM(E39:I40)</f>
        <v>6220.8711999999996</v>
      </c>
      <c r="E39" s="24">
        <v>6000</v>
      </c>
      <c r="F39" s="23" t="s">
        <v>98</v>
      </c>
      <c r="G39" s="20"/>
      <c r="H39" s="22"/>
      <c r="I39" s="22"/>
      <c r="J39" s="3"/>
      <c r="K39" s="3"/>
      <c r="L39" s="3"/>
      <c r="M39" s="3"/>
    </row>
    <row r="40" spans="1:13" s="3" customFormat="1" ht="55" customHeight="1">
      <c r="A40" s="20"/>
      <c r="B40" s="20"/>
      <c r="C40" s="21" t="s">
        <v>111</v>
      </c>
      <c r="D40" s="32"/>
      <c r="E40" s="33">
        <v>220.87119999999999</v>
      </c>
      <c r="F40" s="23" t="s">
        <v>99</v>
      </c>
      <c r="G40" s="22"/>
      <c r="H40" s="22"/>
      <c r="I40" s="22"/>
      <c r="J40" s="3"/>
      <c r="K40" s="3"/>
      <c r="L40" s="3"/>
      <c r="M40" s="3"/>
    </row>
    <row r="41" spans="1:13" s="3" customFormat="1" ht="105" customHeight="1">
      <c r="A41" s="20">
        <v>16</v>
      </c>
      <c r="B41" s="20" t="s">
        <v>131</v>
      </c>
      <c r="C41" s="21" t="s">
        <v>105</v>
      </c>
      <c r="D41" s="24">
        <f>E41+G41+H41+I41</f>
        <v>495</v>
      </c>
      <c r="E41" s="24">
        <v>495</v>
      </c>
      <c r="F41" s="23" t="s">
        <v>106</v>
      </c>
      <c r="G41" s="22"/>
      <c r="H41" s="22"/>
      <c r="I41" s="22"/>
      <c r="J41" s="3"/>
      <c r="K41" s="3"/>
      <c r="L41" s="3"/>
      <c r="M41" s="3"/>
    </row>
    <row r="42" spans="1:13" s="3" customFormat="1" ht="38" customHeight="1">
      <c r="A42" s="20">
        <v>17</v>
      </c>
      <c r="B42" s="20" t="s">
        <v>132</v>
      </c>
      <c r="C42" s="26" t="s">
        <v>97</v>
      </c>
      <c r="D42" s="24">
        <v>176</v>
      </c>
      <c r="E42" s="24">
        <v>64</v>
      </c>
      <c r="F42" s="23" t="s">
        <v>98</v>
      </c>
      <c r="G42" s="22"/>
      <c r="H42" s="22"/>
      <c r="I42" s="22"/>
      <c r="J42" s="3"/>
      <c r="K42" s="3"/>
      <c r="L42" s="3"/>
      <c r="M42" s="3"/>
    </row>
    <row r="43" spans="1:13" s="3" customFormat="1" ht="38" customHeight="1">
      <c r="A43" s="20"/>
      <c r="B43" s="20"/>
      <c r="C43" s="21" t="s">
        <v>103</v>
      </c>
      <c r="D43" s="24"/>
      <c r="E43" s="24">
        <v>112</v>
      </c>
      <c r="F43" s="23" t="s">
        <v>104</v>
      </c>
      <c r="G43" s="22"/>
      <c r="H43" s="22"/>
      <c r="I43" s="22"/>
      <c r="J43" s="3"/>
      <c r="K43" s="3"/>
      <c r="L43" s="3"/>
      <c r="M43" s="3"/>
    </row>
    <row r="44" spans="1:13" s="3" customFormat="1" ht="22" customHeight="1">
      <c r="A44" s="20">
        <v>18</v>
      </c>
      <c r="B44" s="20" t="s">
        <v>133</v>
      </c>
      <c r="C44" s="21" t="s">
        <v>105</v>
      </c>
      <c r="D44" s="22">
        <f>SUM(E44:I58)</f>
        <v>4043.3524000000002</v>
      </c>
      <c r="E44" s="22">
        <v>1314.85</v>
      </c>
      <c r="F44" s="23" t="s">
        <v>106</v>
      </c>
      <c r="G44" s="20"/>
      <c r="H44" s="22"/>
      <c r="I44" s="22"/>
      <c r="J44" s="3"/>
      <c r="K44" s="3"/>
      <c r="L44" s="3"/>
      <c r="M44" s="3"/>
    </row>
    <row r="45" spans="1:13" s="3" customFormat="1" ht="22" customHeight="1">
      <c r="A45" s="20"/>
      <c r="B45" s="20"/>
      <c r="C45" s="21" t="s">
        <v>134</v>
      </c>
      <c r="D45" s="22"/>
      <c r="E45" s="22"/>
      <c r="F45" s="23" t="s">
        <v>135</v>
      </c>
      <c r="G45" s="22">
        <v>70</v>
      </c>
      <c r="H45" s="22"/>
      <c r="I45" s="22"/>
      <c r="J45" s="3"/>
      <c r="K45" s="3"/>
      <c r="L45" s="3"/>
      <c r="M45" s="3"/>
    </row>
    <row r="46" spans="1:13" s="3" customFormat="1" ht="22" customHeight="1">
      <c r="A46" s="20"/>
      <c r="B46" s="20"/>
      <c r="C46" s="21" t="s">
        <v>136</v>
      </c>
      <c r="D46" s="22"/>
      <c r="E46" s="22"/>
      <c r="F46" s="23" t="s">
        <v>137</v>
      </c>
      <c r="G46" s="22">
        <v>6</v>
      </c>
      <c r="H46" s="22"/>
      <c r="I46" s="22"/>
      <c r="J46" s="3"/>
      <c r="K46" s="3"/>
      <c r="L46" s="3"/>
      <c r="M46" s="3"/>
    </row>
    <row r="47" spans="1:13" s="3" customFormat="1" ht="22" customHeight="1">
      <c r="A47" s="20"/>
      <c r="B47" s="20"/>
      <c r="C47" s="21" t="s">
        <v>136</v>
      </c>
      <c r="D47" s="22"/>
      <c r="E47" s="22"/>
      <c r="F47" s="23" t="s">
        <v>137</v>
      </c>
      <c r="G47" s="22">
        <v>1</v>
      </c>
      <c r="H47" s="22"/>
      <c r="I47" s="22"/>
      <c r="J47" s="3"/>
      <c r="K47" s="3"/>
      <c r="L47" s="3"/>
      <c r="M47" s="3"/>
    </row>
    <row r="48" spans="1:13" s="3" customFormat="1" ht="22" customHeight="1">
      <c r="A48" s="20"/>
      <c r="B48" s="20"/>
      <c r="C48" s="21" t="s">
        <v>138</v>
      </c>
      <c r="D48" s="22"/>
      <c r="E48" s="22">
        <v>5.4324000000000003</v>
      </c>
      <c r="F48" s="23" t="s">
        <v>139</v>
      </c>
      <c r="G48" s="20"/>
      <c r="H48" s="22"/>
      <c r="I48" s="22"/>
      <c r="J48" s="3"/>
      <c r="K48" s="3"/>
      <c r="L48" s="3"/>
      <c r="M48" s="3"/>
    </row>
    <row r="49" spans="1:13" s="3" customFormat="1" ht="22" customHeight="1">
      <c r="A49" s="20"/>
      <c r="B49" s="20"/>
      <c r="C49" s="21" t="s">
        <v>140</v>
      </c>
      <c r="D49" s="22"/>
      <c r="E49" s="22"/>
      <c r="F49" s="23" t="s">
        <v>141</v>
      </c>
      <c r="G49" s="22">
        <v>42.96</v>
      </c>
      <c r="H49" s="22"/>
      <c r="I49" s="22"/>
      <c r="J49" s="3"/>
      <c r="K49" s="3"/>
      <c r="L49" s="3"/>
      <c r="M49" s="3"/>
    </row>
    <row r="50" spans="1:13" s="3" customFormat="1" ht="22" customHeight="1">
      <c r="A50" s="20"/>
      <c r="B50" s="20"/>
      <c r="C50" s="21" t="s">
        <v>142</v>
      </c>
      <c r="D50" s="22"/>
      <c r="E50" s="22"/>
      <c r="F50" s="23" t="s">
        <v>143</v>
      </c>
      <c r="G50" s="22">
        <v>45.27</v>
      </c>
      <c r="H50" s="22"/>
      <c r="I50" s="22"/>
      <c r="J50" s="3"/>
      <c r="K50" s="3"/>
      <c r="L50" s="3"/>
      <c r="M50" s="3"/>
    </row>
    <row r="51" spans="1:13" s="3" customFormat="1" ht="22" customHeight="1">
      <c r="A51" s="20"/>
      <c r="B51" s="20"/>
      <c r="C51" s="21" t="s">
        <v>144</v>
      </c>
      <c r="D51" s="22"/>
      <c r="E51" s="22"/>
      <c r="F51" s="23" t="s">
        <v>145</v>
      </c>
      <c r="G51" s="22">
        <v>301.80</v>
      </c>
      <c r="H51" s="22"/>
      <c r="I51" s="22"/>
      <c r="J51" s="3"/>
      <c r="K51" s="3"/>
      <c r="L51" s="3"/>
      <c r="M51" s="3"/>
    </row>
    <row r="52" spans="1:13" s="3" customFormat="1" ht="22" customHeight="1">
      <c r="A52" s="20"/>
      <c r="B52" s="20"/>
      <c r="C52" s="21" t="s">
        <v>146</v>
      </c>
      <c r="D52" s="22"/>
      <c r="E52" s="22"/>
      <c r="F52" s="23" t="s">
        <v>147</v>
      </c>
      <c r="G52" s="22">
        <v>302</v>
      </c>
      <c r="H52" s="22"/>
      <c r="I52" s="22"/>
      <c r="J52" s="3"/>
      <c r="K52" s="3"/>
      <c r="L52" s="3"/>
      <c r="M52" s="3"/>
    </row>
    <row r="53" spans="1:13" s="3" customFormat="1" ht="22" customHeight="1">
      <c r="A53" s="20"/>
      <c r="B53" s="20"/>
      <c r="C53" s="21" t="s">
        <v>107</v>
      </c>
      <c r="D53" s="22"/>
      <c r="E53" s="22"/>
      <c r="F53" s="23" t="s">
        <v>148</v>
      </c>
      <c r="G53" s="22">
        <v>100.38</v>
      </c>
      <c r="H53" s="22"/>
      <c r="I53" s="22"/>
      <c r="J53" s="3"/>
      <c r="K53" s="3"/>
      <c r="L53" s="3"/>
      <c r="M53" s="3"/>
    </row>
    <row r="54" spans="1:13" s="3" customFormat="1" ht="22" customHeight="1">
      <c r="A54" s="20"/>
      <c r="B54" s="20"/>
      <c r="C54" s="21" t="s">
        <v>107</v>
      </c>
      <c r="D54" s="22"/>
      <c r="E54" s="22"/>
      <c r="F54" s="23" t="s">
        <v>148</v>
      </c>
      <c r="G54" s="22">
        <v>12</v>
      </c>
      <c r="H54" s="22"/>
      <c r="I54" s="22"/>
      <c r="J54" s="3"/>
      <c r="K54" s="3"/>
      <c r="L54" s="3"/>
      <c r="M54" s="3"/>
    </row>
    <row r="55" spans="1:13" s="3" customFormat="1" ht="22" customHeight="1">
      <c r="A55" s="20"/>
      <c r="B55" s="20"/>
      <c r="C55" s="21" t="s">
        <v>107</v>
      </c>
      <c r="D55" s="22"/>
      <c r="E55" s="22"/>
      <c r="F55" s="23" t="s">
        <v>148</v>
      </c>
      <c r="G55" s="22">
        <v>0.30</v>
      </c>
      <c r="H55" s="22"/>
      <c r="I55" s="22"/>
      <c r="J55" s="3"/>
      <c r="K55" s="3"/>
      <c r="L55" s="3"/>
      <c r="M55" s="3"/>
    </row>
    <row r="56" spans="1:13" s="3" customFormat="1" ht="22" customHeight="1">
      <c r="A56" s="20"/>
      <c r="B56" s="20"/>
      <c r="C56" s="21" t="s">
        <v>97</v>
      </c>
      <c r="D56" s="22"/>
      <c r="E56" s="22">
        <v>569.36</v>
      </c>
      <c r="F56" s="23" t="s">
        <v>99</v>
      </c>
      <c r="G56" s="20"/>
      <c r="H56" s="22"/>
      <c r="I56" s="22"/>
      <c r="J56" s="3"/>
      <c r="K56" s="3"/>
      <c r="L56" s="3"/>
      <c r="M56" s="3"/>
    </row>
    <row r="57" spans="1:13" s="3" customFormat="1" ht="22" customHeight="1">
      <c r="A57" s="20"/>
      <c r="B57" s="20"/>
      <c r="C57" s="21" t="s">
        <v>149</v>
      </c>
      <c r="D57" s="22"/>
      <c r="E57" s="22">
        <v>968</v>
      </c>
      <c r="F57" s="23" t="s">
        <v>150</v>
      </c>
      <c r="G57" s="20"/>
      <c r="H57" s="22"/>
      <c r="I57" s="22"/>
      <c r="J57" s="3"/>
      <c r="K57" s="3"/>
      <c r="L57" s="3"/>
      <c r="M57" s="3"/>
    </row>
    <row r="58" spans="1:13" s="3" customFormat="1" ht="22" customHeight="1">
      <c r="A58" s="20"/>
      <c r="B58" s="20"/>
      <c r="C58" s="21" t="s">
        <v>151</v>
      </c>
      <c r="D58" s="22"/>
      <c r="E58" s="22">
        <v>304</v>
      </c>
      <c r="F58" s="23" t="s">
        <v>152</v>
      </c>
      <c r="G58" s="20"/>
      <c r="H58" s="22"/>
      <c r="I58" s="22"/>
      <c r="J58" s="3"/>
      <c r="K58" s="3"/>
      <c r="L58" s="3"/>
      <c r="M58" s="3"/>
    </row>
    <row r="59" spans="1:13" s="3" customFormat="1" ht="78" customHeight="1">
      <c r="A59" s="20">
        <v>19</v>
      </c>
      <c r="B59" s="20" t="s">
        <v>153</v>
      </c>
      <c r="C59" s="21" t="s">
        <v>111</v>
      </c>
      <c r="D59" s="24">
        <f>SUM(E59:I61)</f>
        <v>1874</v>
      </c>
      <c r="E59" s="24">
        <v>624</v>
      </c>
      <c r="F59" s="23" t="s">
        <v>110</v>
      </c>
      <c r="G59" s="24"/>
      <c r="H59" s="22"/>
      <c r="I59" s="22"/>
      <c r="J59" s="3"/>
      <c r="K59" s="3"/>
      <c r="L59" s="3"/>
      <c r="M59" s="3"/>
    </row>
    <row r="60" spans="1:13" s="3" customFormat="1" ht="78" customHeight="1">
      <c r="A60" s="20"/>
      <c r="B60" s="20"/>
      <c r="C60" s="26" t="s">
        <v>97</v>
      </c>
      <c r="D60" s="24"/>
      <c r="E60" s="24">
        <v>1239</v>
      </c>
      <c r="F60" s="23" t="s">
        <v>98</v>
      </c>
      <c r="G60" s="24"/>
      <c r="H60" s="22"/>
      <c r="I60" s="22"/>
      <c r="J60" s="3"/>
      <c r="K60" s="3"/>
      <c r="L60" s="3"/>
      <c r="M60" s="3"/>
    </row>
    <row r="61" spans="1:13" s="3" customFormat="1" ht="63" customHeight="1">
      <c r="A61" s="20"/>
      <c r="B61" s="20"/>
      <c r="C61" s="26" t="s">
        <v>97</v>
      </c>
      <c r="D61" s="24"/>
      <c r="E61" s="24">
        <v>11</v>
      </c>
      <c r="F61" s="23" t="s">
        <v>99</v>
      </c>
      <c r="G61" s="24"/>
      <c r="H61" s="22"/>
      <c r="I61" s="22"/>
      <c r="J61" s="3"/>
      <c r="K61" s="3"/>
      <c r="L61" s="3"/>
      <c r="M61" s="3"/>
    </row>
    <row r="62" spans="1:13" s="3" customFormat="1" ht="126" customHeight="1">
      <c r="A62" s="20">
        <v>20</v>
      </c>
      <c r="B62" s="20" t="s">
        <v>154</v>
      </c>
      <c r="C62" s="34" t="s">
        <v>129</v>
      </c>
      <c r="D62" s="24">
        <v>1350</v>
      </c>
      <c r="E62" s="24"/>
      <c r="F62" s="23" t="s">
        <v>110</v>
      </c>
      <c r="G62" s="24">
        <v>1012</v>
      </c>
      <c r="H62" s="22"/>
      <c r="I62" s="22"/>
      <c r="J62" s="3"/>
      <c r="K62" s="3"/>
      <c r="L62" s="3"/>
      <c r="M62" s="3"/>
    </row>
    <row r="63" spans="1:13" s="3" customFormat="1" ht="126" customHeight="1">
      <c r="A63" s="20"/>
      <c r="B63" s="20"/>
      <c r="C63" s="21" t="s">
        <v>111</v>
      </c>
      <c r="D63" s="24"/>
      <c r="E63" s="24">
        <v>338</v>
      </c>
      <c r="F63" s="23" t="s">
        <v>99</v>
      </c>
      <c r="G63" s="24"/>
      <c r="H63" s="22"/>
      <c r="I63" s="22"/>
      <c r="J63" s="3"/>
      <c r="K63" s="3"/>
      <c r="L63" s="3"/>
      <c r="M63" s="3"/>
    </row>
    <row r="64" spans="1:13" s="3" customFormat="1" ht="156" customHeight="1">
      <c r="A64" s="20">
        <v>21</v>
      </c>
      <c r="B64" s="20" t="s">
        <v>155</v>
      </c>
      <c r="C64" s="20" t="s">
        <v>111</v>
      </c>
      <c r="D64" s="20">
        <v>945.52</v>
      </c>
      <c r="E64" s="20">
        <v>945.52</v>
      </c>
      <c r="F64" s="23" t="s">
        <v>98</v>
      </c>
      <c r="G64" s="20"/>
      <c r="H64" s="20"/>
      <c r="I64" s="20"/>
      <c r="J64" s="3"/>
      <c r="K64" s="3"/>
      <c r="L64" s="3"/>
      <c r="M64" s="3"/>
    </row>
    <row r="65" spans="1:13" s="3" customFormat="1" ht="25" customHeight="1">
      <c r="A65" s="20">
        <v>22</v>
      </c>
      <c r="B65" s="20" t="s">
        <v>156</v>
      </c>
      <c r="C65" s="21" t="s">
        <v>105</v>
      </c>
      <c r="D65" s="24">
        <f>SUM(E65:I66)</f>
        <v>1600</v>
      </c>
      <c r="E65" s="24">
        <v>1100</v>
      </c>
      <c r="F65" s="23" t="s">
        <v>106</v>
      </c>
      <c r="G65" s="20"/>
      <c r="H65" s="22"/>
      <c r="I65" s="22"/>
      <c r="J65" s="3"/>
      <c r="K65" s="3"/>
      <c r="L65" s="3"/>
      <c r="M65" s="3"/>
    </row>
    <row r="66" spans="1:13" s="3" customFormat="1" ht="25" customHeight="1">
      <c r="A66" s="20"/>
      <c r="B66" s="20"/>
      <c r="C66" s="21" t="s">
        <v>105</v>
      </c>
      <c r="D66" s="24"/>
      <c r="E66" s="24">
        <v>500</v>
      </c>
      <c r="F66" s="23" t="s">
        <v>106</v>
      </c>
      <c r="G66" s="22"/>
      <c r="H66" s="22"/>
      <c r="I66" s="22"/>
      <c r="J66" s="3"/>
      <c r="K66" s="3"/>
      <c r="L66" s="3"/>
      <c r="M66" s="3"/>
    </row>
    <row r="67" spans="1:13" s="3" customFormat="1" ht="93" customHeight="1">
      <c r="A67" s="20">
        <v>23</v>
      </c>
      <c r="B67" s="20" t="s">
        <v>157</v>
      </c>
      <c r="C67" s="21" t="s">
        <v>105</v>
      </c>
      <c r="D67" s="24">
        <f>E67+G67+H67+I67</f>
        <v>60</v>
      </c>
      <c r="E67" s="24">
        <v>60</v>
      </c>
      <c r="F67" s="23" t="s">
        <v>106</v>
      </c>
      <c r="G67" s="22"/>
      <c r="H67" s="22"/>
      <c r="I67" s="22"/>
      <c r="J67" s="3"/>
      <c r="K67" s="3"/>
      <c r="L67" s="3"/>
      <c r="M67" s="3"/>
    </row>
    <row r="68" spans="1:13" s="3" customFormat="1" ht="25" customHeight="1">
      <c r="A68" s="20">
        <v>24</v>
      </c>
      <c r="B68" s="20" t="s">
        <v>158</v>
      </c>
      <c r="C68" s="21" t="s">
        <v>136</v>
      </c>
      <c r="D68" s="24">
        <v>291</v>
      </c>
      <c r="E68" s="24"/>
      <c r="F68" s="23" t="s">
        <v>159</v>
      </c>
      <c r="G68" s="24">
        <v>1</v>
      </c>
      <c r="H68" s="22"/>
      <c r="I68" s="22"/>
      <c r="J68" s="3"/>
      <c r="K68" s="3"/>
      <c r="L68" s="3"/>
      <c r="M68" s="3"/>
    </row>
    <row r="69" spans="1:13" s="3" customFormat="1" ht="25" customHeight="1">
      <c r="A69" s="20"/>
      <c r="B69" s="20"/>
      <c r="C69" s="21" t="s">
        <v>136</v>
      </c>
      <c r="D69" s="24"/>
      <c r="E69" s="24"/>
      <c r="F69" s="23" t="s">
        <v>160</v>
      </c>
      <c r="G69" s="24">
        <v>15</v>
      </c>
      <c r="H69" s="22"/>
      <c r="I69" s="22"/>
      <c r="J69" s="3"/>
      <c r="K69" s="3"/>
      <c r="L69" s="3"/>
      <c r="M69" s="3"/>
    </row>
    <row r="70" spans="1:13" s="3" customFormat="1" ht="25" customHeight="1">
      <c r="A70" s="20"/>
      <c r="B70" s="20"/>
      <c r="C70" s="21" t="s">
        <v>136</v>
      </c>
      <c r="D70" s="24"/>
      <c r="E70" s="24"/>
      <c r="F70" s="23" t="s">
        <v>161</v>
      </c>
      <c r="G70" s="24">
        <v>4</v>
      </c>
      <c r="H70" s="22"/>
      <c r="I70" s="22"/>
      <c r="J70" s="3"/>
      <c r="K70" s="3"/>
      <c r="L70" s="3"/>
      <c r="M70" s="3"/>
    </row>
    <row r="71" spans="1:13" s="3" customFormat="1" ht="25" customHeight="1">
      <c r="A71" s="20"/>
      <c r="B71" s="20"/>
      <c r="C71" s="21" t="s">
        <v>105</v>
      </c>
      <c r="D71" s="24"/>
      <c r="E71" s="24">
        <v>271</v>
      </c>
      <c r="F71" s="23" t="s">
        <v>106</v>
      </c>
      <c r="G71" s="24"/>
      <c r="H71" s="22"/>
      <c r="I71" s="22"/>
      <c r="J71" s="3"/>
      <c r="K71" s="3"/>
      <c r="L71" s="3"/>
      <c r="M71" s="3"/>
    </row>
    <row r="72" spans="1:13" s="3" customFormat="1" ht="79" customHeight="1">
      <c r="A72" s="20">
        <v>25</v>
      </c>
      <c r="B72" s="20" t="s">
        <v>162</v>
      </c>
      <c r="C72" s="21" t="s">
        <v>105</v>
      </c>
      <c r="D72" s="24">
        <f>SUM(E72:I73)</f>
        <v>540</v>
      </c>
      <c r="E72" s="24">
        <v>470</v>
      </c>
      <c r="F72" s="23" t="s">
        <v>106</v>
      </c>
      <c r="G72" s="22"/>
      <c r="H72" s="22"/>
      <c r="I72" s="22"/>
      <c r="J72" s="3"/>
      <c r="K72" s="3"/>
      <c r="L72" s="3"/>
      <c r="M72" s="3"/>
    </row>
    <row r="73" spans="1:13" s="3" customFormat="1" ht="79" customHeight="1">
      <c r="A73" s="20"/>
      <c r="B73" s="20"/>
      <c r="C73" s="21" t="s">
        <v>136</v>
      </c>
      <c r="D73" s="24"/>
      <c r="E73" s="24"/>
      <c r="F73" s="23" t="s">
        <v>135</v>
      </c>
      <c r="G73" s="24">
        <v>70</v>
      </c>
      <c r="H73" s="22"/>
      <c r="I73" s="22"/>
      <c r="J73" s="3"/>
      <c r="K73" s="3"/>
      <c r="L73" s="3"/>
      <c r="M73" s="3"/>
    </row>
    <row r="74" spans="1:13" s="3" customFormat="1" ht="54" customHeight="1">
      <c r="A74" s="20">
        <v>26</v>
      </c>
      <c r="B74" s="20" t="s">
        <v>163</v>
      </c>
      <c r="C74" s="21" t="s">
        <v>105</v>
      </c>
      <c r="D74" s="24">
        <v>40</v>
      </c>
      <c r="E74" s="24">
        <v>40</v>
      </c>
      <c r="F74" s="23" t="s">
        <v>106</v>
      </c>
      <c r="G74" s="22"/>
      <c r="H74" s="22"/>
      <c r="I74" s="22"/>
      <c r="J74" s="3"/>
      <c r="K74" s="3"/>
      <c r="L74" s="3"/>
      <c r="M74" s="3"/>
    </row>
    <row r="75" spans="1:13" s="3" customFormat="1" ht="35" customHeight="1">
      <c r="A75" s="20">
        <v>27</v>
      </c>
      <c r="B75" s="20" t="s">
        <v>164</v>
      </c>
      <c r="C75" s="20" t="s">
        <v>97</v>
      </c>
      <c r="D75" s="24">
        <f>SUM(E75:I76)</f>
        <v>630</v>
      </c>
      <c r="E75" s="24">
        <v>570</v>
      </c>
      <c r="F75" s="23" t="s">
        <v>98</v>
      </c>
      <c r="G75" s="22"/>
      <c r="H75" s="22"/>
      <c r="I75" s="22"/>
      <c r="J75" s="3"/>
      <c r="K75" s="3"/>
      <c r="L75" s="3"/>
      <c r="M75" s="3"/>
    </row>
    <row r="76" spans="1:13" s="3" customFormat="1" ht="35" customHeight="1">
      <c r="A76" s="20"/>
      <c r="B76" s="20"/>
      <c r="C76" s="29" t="s">
        <v>105</v>
      </c>
      <c r="D76" s="24"/>
      <c r="E76" s="24">
        <v>60</v>
      </c>
      <c r="F76" s="23" t="s">
        <v>106</v>
      </c>
      <c r="G76" s="22"/>
      <c r="H76" s="22"/>
      <c r="I76" s="22"/>
      <c r="J76" s="3"/>
      <c r="K76" s="3"/>
      <c r="L76" s="3"/>
      <c r="M76" s="3"/>
    </row>
    <row r="77" spans="1:13" s="3" customFormat="1" ht="25" customHeight="1">
      <c r="A77" s="20">
        <v>28</v>
      </c>
      <c r="B77" s="20" t="s">
        <v>165</v>
      </c>
      <c r="C77" s="21" t="s">
        <v>105</v>
      </c>
      <c r="D77" s="24">
        <v>100</v>
      </c>
      <c r="E77" s="24">
        <v>6.57</v>
      </c>
      <c r="F77" s="23" t="s">
        <v>106</v>
      </c>
      <c r="G77" s="22"/>
      <c r="H77" s="22"/>
      <c r="I77" s="22"/>
      <c r="J77" s="3"/>
      <c r="K77" s="3"/>
      <c r="L77" s="3"/>
      <c r="M77" s="3"/>
    </row>
    <row r="78" spans="1:13" s="3" customFormat="1" ht="25" customHeight="1">
      <c r="A78" s="20"/>
      <c r="B78" s="20"/>
      <c r="C78" s="29" t="s">
        <v>166</v>
      </c>
      <c r="D78" s="24"/>
      <c r="E78" s="24"/>
      <c r="F78" s="23" t="s">
        <v>167</v>
      </c>
      <c r="G78" s="24">
        <v>24.67</v>
      </c>
      <c r="H78" s="22"/>
      <c r="I78" s="22"/>
      <c r="J78" s="3"/>
      <c r="K78" s="3"/>
      <c r="L78" s="3"/>
      <c r="M78" s="3"/>
    </row>
    <row r="79" spans="1:13" s="3" customFormat="1" ht="25" customHeight="1">
      <c r="A79" s="20"/>
      <c r="B79" s="20"/>
      <c r="C79" s="29" t="s">
        <v>166</v>
      </c>
      <c r="D79" s="24"/>
      <c r="E79" s="24"/>
      <c r="F79" s="23" t="s">
        <v>168</v>
      </c>
      <c r="G79" s="24">
        <v>8.76</v>
      </c>
      <c r="H79" s="22"/>
      <c r="I79" s="22"/>
      <c r="J79" s="3"/>
      <c r="K79" s="3"/>
      <c r="L79" s="3"/>
      <c r="M79" s="3"/>
    </row>
    <row r="80" spans="1:13" s="3" customFormat="1" ht="25" customHeight="1">
      <c r="A80" s="20"/>
      <c r="B80" s="20"/>
      <c r="C80" s="21" t="s">
        <v>169</v>
      </c>
      <c r="D80" s="36"/>
      <c r="E80" s="24">
        <v>60</v>
      </c>
      <c r="F80" s="23" t="s">
        <v>170</v>
      </c>
      <c r="G80" s="22"/>
      <c r="H80" s="22"/>
      <c r="I80" s="22"/>
      <c r="J80" s="3"/>
      <c r="K80" s="3"/>
      <c r="L80" s="3"/>
      <c r="M80" s="3"/>
    </row>
    <row r="81" spans="1:13" s="3" customFormat="1" ht="89" customHeight="1">
      <c r="A81" s="20">
        <v>29</v>
      </c>
      <c r="B81" s="20" t="s">
        <v>171</v>
      </c>
      <c r="C81" s="21" t="s">
        <v>105</v>
      </c>
      <c r="D81" s="24">
        <f>E81+G81+H81+I81</f>
        <v>500</v>
      </c>
      <c r="E81" s="24">
        <v>500</v>
      </c>
      <c r="F81" s="23" t="s">
        <v>106</v>
      </c>
      <c r="G81" s="22"/>
      <c r="H81" s="22"/>
      <c r="I81" s="22"/>
      <c r="J81" s="3"/>
      <c r="K81" s="3"/>
      <c r="L81" s="3"/>
      <c r="M81" s="3"/>
    </row>
    <row r="82" spans="1:13" s="3" customFormat="1" ht="49" customHeight="1">
      <c r="A82" s="20">
        <v>30</v>
      </c>
      <c r="B82" s="20" t="s">
        <v>172</v>
      </c>
      <c r="C82" s="20" t="s">
        <v>97</v>
      </c>
      <c r="D82" s="24">
        <f>SUM(E82:I83)</f>
        <v>11434</v>
      </c>
      <c r="E82" s="24">
        <v>7934</v>
      </c>
      <c r="F82" s="23" t="s">
        <v>98</v>
      </c>
      <c r="G82" s="22"/>
      <c r="H82" s="22"/>
      <c r="I82" s="22"/>
      <c r="J82" s="3"/>
      <c r="K82" s="3"/>
      <c r="L82" s="3"/>
      <c r="M82" s="3"/>
    </row>
    <row r="83" spans="1:13" s="3" customFormat="1" ht="49" customHeight="1">
      <c r="A83" s="20"/>
      <c r="B83" s="20"/>
      <c r="C83" s="20" t="s">
        <v>173</v>
      </c>
      <c r="D83" s="24"/>
      <c r="E83" s="30">
        <v>3500</v>
      </c>
      <c r="F83" s="23" t="s">
        <v>99</v>
      </c>
      <c r="G83" s="22"/>
      <c r="H83" s="22"/>
      <c r="I83" s="22"/>
      <c r="J83" s="3"/>
      <c r="K83" s="3"/>
      <c r="L83" s="3"/>
      <c r="M83" s="3"/>
    </row>
    <row r="84" spans="1:13" s="3" customFormat="1" ht="42" customHeight="1">
      <c r="A84" s="20">
        <v>31</v>
      </c>
      <c r="B84" s="20" t="s">
        <v>174</v>
      </c>
      <c r="C84" s="21" t="s">
        <v>105</v>
      </c>
      <c r="D84" s="24">
        <v>1845</v>
      </c>
      <c r="E84" s="23">
        <v>490.80</v>
      </c>
      <c r="F84" s="23" t="s">
        <v>106</v>
      </c>
      <c r="G84" s="22"/>
      <c r="H84" s="22"/>
      <c r="I84" s="22"/>
      <c r="J84" s="3"/>
      <c r="K84" s="3"/>
      <c r="L84" s="3"/>
      <c r="M84" s="3"/>
    </row>
    <row r="85" spans="1:13" s="3" customFormat="1" ht="42" customHeight="1">
      <c r="A85" s="20"/>
      <c r="B85" s="20"/>
      <c r="C85" s="21" t="s">
        <v>151</v>
      </c>
      <c r="D85" s="24"/>
      <c r="E85" s="23">
        <v>1354.20</v>
      </c>
      <c r="F85" s="23" t="s">
        <v>175</v>
      </c>
      <c r="G85" s="22"/>
      <c r="H85" s="22"/>
      <c r="I85" s="22"/>
      <c r="J85" s="3"/>
      <c r="K85" s="3"/>
      <c r="L85" s="3"/>
      <c r="M85" s="3"/>
    </row>
    <row r="86" spans="1:13" s="3" customFormat="1" ht="59" customHeight="1">
      <c r="A86" s="20">
        <v>32</v>
      </c>
      <c r="B86" s="20" t="s">
        <v>176</v>
      </c>
      <c r="C86" s="37" t="s">
        <v>177</v>
      </c>
      <c r="D86" s="38">
        <f>E86+G86+H86+I86</f>
        <v>400</v>
      </c>
      <c r="E86" s="37">
        <v>400</v>
      </c>
      <c r="F86" s="27" t="e">
        <v>#N/A</v>
      </c>
      <c r="G86" s="20"/>
      <c r="H86" s="20"/>
      <c r="I86" s="20"/>
      <c r="J86" s="3"/>
      <c r="K86" s="3"/>
      <c r="L86" s="3"/>
      <c r="M86" s="3"/>
    </row>
    <row r="87" spans="1:13" s="3" customFormat="1" ht="228" customHeight="1">
      <c r="A87" s="20">
        <v>33</v>
      </c>
      <c r="B87" s="20" t="s">
        <v>178</v>
      </c>
      <c r="C87" s="20" t="s">
        <v>97</v>
      </c>
      <c r="D87" s="20">
        <f>SUM(E87:I88)</f>
        <v>1065.99</v>
      </c>
      <c r="E87" s="20">
        <v>1003.67</v>
      </c>
      <c r="F87" s="23" t="s">
        <v>98</v>
      </c>
      <c r="G87" s="20"/>
      <c r="H87" s="20"/>
      <c r="I87" s="20"/>
      <c r="J87" s="3"/>
      <c r="K87" s="3"/>
      <c r="L87" s="3"/>
      <c r="M87" s="3"/>
    </row>
    <row r="88" spans="1:13" s="3" customFormat="1" ht="55" customHeight="1">
      <c r="A88" s="20"/>
      <c r="B88" s="20"/>
      <c r="C88" s="20" t="s">
        <v>111</v>
      </c>
      <c r="D88" s="20"/>
      <c r="E88" s="20">
        <v>62.32</v>
      </c>
      <c r="F88" s="23" t="s">
        <v>99</v>
      </c>
      <c r="G88" s="20"/>
      <c r="H88" s="20"/>
      <c r="I88" s="20"/>
      <c r="J88" s="3"/>
      <c r="K88" s="3"/>
      <c r="L88" s="3"/>
      <c r="M88" s="3"/>
    </row>
    <row r="89" spans="1:13" s="3" customFormat="1" ht="35" customHeight="1">
      <c r="A89" s="20">
        <v>34</v>
      </c>
      <c r="B89" s="39" t="s">
        <v>179</v>
      </c>
      <c r="C89" s="21" t="s">
        <v>180</v>
      </c>
      <c r="D89" s="20">
        <f>E89+E90</f>
        <v>1862</v>
      </c>
      <c r="E89" s="40">
        <v>1862</v>
      </c>
      <c r="F89" s="23" t="s">
        <v>181</v>
      </c>
      <c r="G89" s="20"/>
      <c r="H89" s="20"/>
      <c r="I89" s="20"/>
      <c r="J89" s="3"/>
      <c r="K89" s="3"/>
      <c r="L89" s="3"/>
      <c r="M89" s="3"/>
    </row>
    <row r="90" spans="1:13" s="3" customFormat="1" ht="35" customHeight="1">
      <c r="A90" s="20"/>
      <c r="B90" s="39"/>
      <c r="C90" s="21" t="s">
        <v>182</v>
      </c>
      <c r="D90" s="20"/>
      <c r="E90" s="30"/>
      <c r="F90" s="23" t="s">
        <v>183</v>
      </c>
      <c r="G90" s="30">
        <v>980</v>
      </c>
      <c r="H90" s="20"/>
      <c r="I90" s="20"/>
      <c r="J90" s="3"/>
      <c r="K90" s="3"/>
      <c r="L90" s="3"/>
      <c r="M90" s="3"/>
    </row>
    <row r="91" spans="1:13" s="3" customFormat="1" ht="38" customHeight="1">
      <c r="A91" s="20">
        <v>35</v>
      </c>
      <c r="B91" s="20" t="s">
        <v>184</v>
      </c>
      <c r="C91" s="25" t="s">
        <v>107</v>
      </c>
      <c r="D91" s="24">
        <f>SUM(E91:I95)</f>
        <v>8361</v>
      </c>
      <c r="E91" s="22"/>
      <c r="F91" s="23" t="s">
        <v>108</v>
      </c>
      <c r="G91" s="22">
        <v>399.22</v>
      </c>
      <c r="H91" s="22"/>
      <c r="I91" s="22"/>
      <c r="J91" s="3"/>
      <c r="K91" s="3"/>
      <c r="L91" s="3"/>
      <c r="M91" s="3"/>
    </row>
    <row r="92" spans="1:13" s="3" customFormat="1" ht="38" customHeight="1">
      <c r="A92" s="20"/>
      <c r="B92" s="20"/>
      <c r="C92" s="21" t="s">
        <v>105</v>
      </c>
      <c r="D92" s="24"/>
      <c r="E92" s="22">
        <v>1916.78</v>
      </c>
      <c r="F92" s="23" t="s">
        <v>106</v>
      </c>
      <c r="G92" s="22"/>
      <c r="H92" s="22"/>
      <c r="I92" s="22"/>
      <c r="J92" s="3"/>
      <c r="K92" s="3"/>
      <c r="L92" s="3"/>
      <c r="M92" s="3"/>
    </row>
    <row r="93" spans="1:13" s="3" customFormat="1" ht="38" customHeight="1">
      <c r="A93" s="20"/>
      <c r="B93" s="20"/>
      <c r="C93" s="21" t="s">
        <v>121</v>
      </c>
      <c r="D93" s="24"/>
      <c r="E93" s="24">
        <v>2072</v>
      </c>
      <c r="F93" s="23" t="s">
        <v>185</v>
      </c>
      <c r="G93" s="22"/>
      <c r="H93" s="22"/>
      <c r="I93" s="22"/>
      <c r="J93" s="3"/>
      <c r="K93" s="3"/>
      <c r="L93" s="3"/>
      <c r="M93" s="3"/>
    </row>
    <row r="94" spans="1:13" s="3" customFormat="1" ht="38" customHeight="1">
      <c r="A94" s="20"/>
      <c r="B94" s="20"/>
      <c r="C94" s="20" t="s">
        <v>177</v>
      </c>
      <c r="D94" s="24"/>
      <c r="E94" s="36">
        <v>1788</v>
      </c>
      <c r="F94" s="27"/>
      <c r="G94" s="22"/>
      <c r="H94" s="22"/>
      <c r="I94" s="22"/>
      <c r="J94" s="3"/>
      <c r="K94" s="3"/>
      <c r="L94" s="3"/>
      <c r="M94" s="3"/>
    </row>
    <row r="95" spans="1:13" s="3" customFormat="1" ht="38" customHeight="1">
      <c r="A95" s="20"/>
      <c r="B95" s="20"/>
      <c r="C95" s="20" t="s">
        <v>111</v>
      </c>
      <c r="D95" s="24"/>
      <c r="E95" s="24">
        <v>2185</v>
      </c>
      <c r="F95" s="23" t="s">
        <v>99</v>
      </c>
      <c r="G95" s="22"/>
      <c r="H95" s="22"/>
      <c r="I95" s="22"/>
      <c r="J95" s="3"/>
      <c r="K95" s="3"/>
      <c r="L95" s="3"/>
      <c r="M95" s="3"/>
    </row>
    <row r="96" spans="1:13" s="3" customFormat="1" ht="70" customHeight="1">
      <c r="A96" s="20">
        <v>36</v>
      </c>
      <c r="B96" s="20" t="s">
        <v>186</v>
      </c>
      <c r="C96" s="21" t="s">
        <v>105</v>
      </c>
      <c r="D96" s="24">
        <f>E96+G96+H96+I96</f>
        <v>1024</v>
      </c>
      <c r="E96" s="24">
        <v>1024</v>
      </c>
      <c r="F96" s="23" t="s">
        <v>106</v>
      </c>
      <c r="G96" s="22"/>
      <c r="H96" s="22"/>
      <c r="I96" s="22"/>
      <c r="J96" s="3"/>
      <c r="K96" s="3"/>
      <c r="L96" s="3"/>
      <c r="M96" s="3"/>
    </row>
    <row r="97" spans="1:13" s="3" customFormat="1" ht="87" customHeight="1">
      <c r="A97" s="20">
        <v>37</v>
      </c>
      <c r="B97" s="20" t="s">
        <v>187</v>
      </c>
      <c r="C97" s="20" t="s">
        <v>111</v>
      </c>
      <c r="D97" s="24">
        <f>E97+G97+H97+I97</f>
        <v>290</v>
      </c>
      <c r="E97" s="20">
        <v>290</v>
      </c>
      <c r="F97" s="23" t="s">
        <v>99</v>
      </c>
      <c r="G97" s="20"/>
      <c r="H97" s="20"/>
      <c r="I97" s="20"/>
      <c r="J97" s="3"/>
      <c r="K97" s="3"/>
      <c r="L97" s="3"/>
      <c r="M97" s="3"/>
    </row>
    <row r="98" spans="1:13" s="3" customFormat="1" ht="31" customHeight="1">
      <c r="A98" s="20">
        <v>38</v>
      </c>
      <c r="B98" s="20" t="s">
        <v>188</v>
      </c>
      <c r="C98" s="26" t="s">
        <v>97</v>
      </c>
      <c r="D98" s="24">
        <f>SUM(E98:I99)</f>
        <v>4310</v>
      </c>
      <c r="E98" s="24">
        <v>4130</v>
      </c>
      <c r="F98" s="23" t="s">
        <v>98</v>
      </c>
      <c r="G98" s="22"/>
      <c r="H98" s="22"/>
      <c r="I98" s="22"/>
      <c r="J98" s="3"/>
      <c r="K98" s="3"/>
      <c r="L98" s="3"/>
      <c r="M98" s="3"/>
    </row>
    <row r="99" spans="1:13" s="3" customFormat="1" ht="31" customHeight="1">
      <c r="A99" s="20"/>
      <c r="B99" s="20"/>
      <c r="C99" s="26" t="s">
        <v>97</v>
      </c>
      <c r="D99" s="24"/>
      <c r="E99" s="24">
        <v>180</v>
      </c>
      <c r="F99" s="23" t="s">
        <v>99</v>
      </c>
      <c r="G99" s="22"/>
      <c r="H99" s="22"/>
      <c r="I99" s="22"/>
      <c r="J99" s="3"/>
      <c r="K99" s="3"/>
      <c r="L99" s="3"/>
      <c r="M99" s="3"/>
    </row>
    <row r="100" spans="1:13" s="3" customFormat="1" ht="25" customHeight="1">
      <c r="A100" s="20">
        <v>39</v>
      </c>
      <c r="B100" s="39" t="s">
        <v>189</v>
      </c>
      <c r="C100" s="26" t="s">
        <v>97</v>
      </c>
      <c r="D100" s="41">
        <f>SUM(E100:I101)</f>
        <v>852.625</v>
      </c>
      <c r="E100" s="42"/>
      <c r="F100" s="23" t="s">
        <v>110</v>
      </c>
      <c r="G100" s="22">
        <v>804.08</v>
      </c>
      <c r="H100" s="22"/>
      <c r="I100" s="22"/>
      <c r="J100" s="3"/>
      <c r="K100" s="3"/>
      <c r="L100" s="3"/>
      <c r="M100" s="3"/>
    </row>
    <row r="101" spans="1:13" s="3" customFormat="1" ht="25" customHeight="1">
      <c r="A101" s="20"/>
      <c r="B101" s="39"/>
      <c r="C101" s="26" t="s">
        <v>97</v>
      </c>
      <c r="D101" s="41"/>
      <c r="E101" s="41">
        <v>48.545</v>
      </c>
      <c r="F101" s="23" t="s">
        <v>99</v>
      </c>
      <c r="G101" s="41"/>
      <c r="H101" s="22"/>
      <c r="I101" s="22"/>
      <c r="J101" s="3"/>
      <c r="K101" s="3"/>
      <c r="L101" s="3"/>
      <c r="M101" s="3"/>
    </row>
    <row r="102" spans="1:13" s="3" customFormat="1" ht="42" customHeight="1">
      <c r="A102" s="20">
        <v>40</v>
      </c>
      <c r="B102" s="20" t="s">
        <v>190</v>
      </c>
      <c r="C102" s="26" t="s">
        <v>97</v>
      </c>
      <c r="D102" s="24">
        <f>SUM(E102:I104)</f>
        <v>2079.9999999999995</v>
      </c>
      <c r="E102" s="24">
        <v>1750</v>
      </c>
      <c r="F102" s="23" t="s">
        <v>98</v>
      </c>
      <c r="G102" s="20"/>
      <c r="H102" s="22"/>
      <c r="I102" s="22"/>
      <c r="J102" s="3"/>
      <c r="K102" s="3"/>
      <c r="L102" s="3"/>
      <c r="M102" s="3"/>
    </row>
    <row r="103" spans="1:13" s="3" customFormat="1" ht="42" customHeight="1">
      <c r="A103" s="20"/>
      <c r="B103" s="20"/>
      <c r="C103" s="21" t="s">
        <v>105</v>
      </c>
      <c r="D103" s="24"/>
      <c r="E103" s="43">
        <v>304.78</v>
      </c>
      <c r="F103" s="23" t="s">
        <v>106</v>
      </c>
      <c r="G103" s="22"/>
      <c r="H103" s="22"/>
      <c r="I103" s="22"/>
      <c r="J103" s="3"/>
      <c r="K103" s="3"/>
      <c r="L103" s="3"/>
      <c r="M103" s="3"/>
    </row>
    <row r="104" spans="1:13" s="3" customFormat="1" ht="42" customHeight="1">
      <c r="A104" s="20"/>
      <c r="B104" s="20"/>
      <c r="C104" s="20" t="s">
        <v>111</v>
      </c>
      <c r="D104" s="24"/>
      <c r="E104" s="43">
        <v>25.22</v>
      </c>
      <c r="F104" s="23" t="s">
        <v>99</v>
      </c>
      <c r="G104" s="22"/>
      <c r="H104" s="22"/>
      <c r="I104" s="22"/>
      <c r="J104" s="3"/>
      <c r="K104" s="3"/>
      <c r="L104" s="3"/>
      <c r="M104" s="3"/>
    </row>
    <row r="105" spans="1:13" s="3" customFormat="1" ht="117" customHeight="1">
      <c r="A105" s="20">
        <v>41</v>
      </c>
      <c r="B105" s="43" t="s">
        <v>191</v>
      </c>
      <c r="C105" s="26" t="s">
        <v>97</v>
      </c>
      <c r="D105" s="24">
        <f t="shared" si="3" ref="D105:D113">E105+G105+H105+I105</f>
        <v>920</v>
      </c>
      <c r="E105" s="24">
        <v>920</v>
      </c>
      <c r="F105" s="23" t="s">
        <v>98</v>
      </c>
      <c r="G105" s="22"/>
      <c r="H105" s="22"/>
      <c r="I105" s="22"/>
      <c r="J105" s="3"/>
      <c r="K105" s="3"/>
      <c r="L105" s="3"/>
      <c r="M105" s="3"/>
    </row>
    <row r="106" spans="1:13" s="3" customFormat="1" ht="110" customHeight="1">
      <c r="A106" s="20">
        <v>42</v>
      </c>
      <c r="B106" s="20" t="s">
        <v>192</v>
      </c>
      <c r="C106" s="21" t="s">
        <v>105</v>
      </c>
      <c r="D106" s="24">
        <f t="shared" si="3"/>
        <v>800</v>
      </c>
      <c r="E106" s="24">
        <v>800</v>
      </c>
      <c r="F106" s="23" t="s">
        <v>106</v>
      </c>
      <c r="G106" s="22"/>
      <c r="H106" s="22"/>
      <c r="I106" s="22"/>
      <c r="J106" s="3"/>
      <c r="K106" s="3"/>
      <c r="L106" s="3"/>
      <c r="M106" s="3"/>
    </row>
    <row r="107" spans="1:13" s="3" customFormat="1" ht="33" customHeight="1">
      <c r="A107" s="20">
        <v>43</v>
      </c>
      <c r="B107" s="20" t="s">
        <v>193</v>
      </c>
      <c r="C107" s="20" t="s">
        <v>111</v>
      </c>
      <c r="D107" s="24" t="e">
        <f>SUM(E107:I108)</f>
        <v>#N/A</v>
      </c>
      <c r="E107" s="24">
        <v>1000</v>
      </c>
      <c r="F107" s="23" t="e">
        <v>#N/A</v>
      </c>
      <c r="G107" s="24"/>
      <c r="H107" s="22"/>
      <c r="I107" s="22"/>
      <c r="J107" s="3"/>
      <c r="K107" s="3"/>
      <c r="L107" s="3"/>
      <c r="M107" s="3"/>
    </row>
    <row r="108" spans="1:13" s="3" customFormat="1" ht="33" customHeight="1">
      <c r="A108" s="20"/>
      <c r="B108" s="20"/>
      <c r="C108" s="20" t="s">
        <v>111</v>
      </c>
      <c r="D108" s="24"/>
      <c r="E108" s="24">
        <v>500</v>
      </c>
      <c r="F108" s="23" t="s">
        <v>106</v>
      </c>
      <c r="G108" s="24"/>
      <c r="H108" s="22"/>
      <c r="I108" s="22"/>
      <c r="J108" s="3"/>
      <c r="K108" s="3"/>
      <c r="L108" s="3"/>
      <c r="M108" s="3"/>
    </row>
    <row r="109" spans="1:13" s="3" customFormat="1" ht="52" customHeight="1">
      <c r="A109" s="20">
        <v>44</v>
      </c>
      <c r="B109" s="20" t="s">
        <v>194</v>
      </c>
      <c r="C109" s="20" t="s">
        <v>111</v>
      </c>
      <c r="D109" s="24">
        <f t="shared" si="3"/>
        <v>210</v>
      </c>
      <c r="E109" s="24">
        <v>210</v>
      </c>
      <c r="F109" s="23" t="e">
        <v>#N/A</v>
      </c>
      <c r="G109" s="24"/>
      <c r="H109" s="22"/>
      <c r="I109" s="22"/>
      <c r="J109" s="3"/>
      <c r="K109" s="3"/>
      <c r="L109" s="3"/>
      <c r="M109" s="3"/>
    </row>
    <row r="110" spans="1:13" s="3" customFormat="1" ht="54" customHeight="1">
      <c r="A110" s="20">
        <v>45</v>
      </c>
      <c r="B110" s="20" t="s">
        <v>195</v>
      </c>
      <c r="C110" s="21" t="s">
        <v>105</v>
      </c>
      <c r="D110" s="24">
        <f t="shared" si="3"/>
        <v>500</v>
      </c>
      <c r="E110" s="24">
        <v>500</v>
      </c>
      <c r="F110" s="23" t="s">
        <v>106</v>
      </c>
      <c r="G110" s="24"/>
      <c r="H110" s="22"/>
      <c r="I110" s="22"/>
      <c r="J110" s="3"/>
      <c r="K110" s="3"/>
      <c r="L110" s="3"/>
      <c r="M110" s="3"/>
    </row>
    <row r="111" spans="1:13" s="3" customFormat="1" ht="69" customHeight="1">
      <c r="A111" s="20">
        <v>46</v>
      </c>
      <c r="B111" s="44" t="s">
        <v>196</v>
      </c>
      <c r="C111" s="20" t="s">
        <v>197</v>
      </c>
      <c r="D111" s="22">
        <f t="shared" si="3"/>
        <v>80.819999999999993</v>
      </c>
      <c r="E111" s="24"/>
      <c r="F111" s="23" t="e">
        <v>#N/A</v>
      </c>
      <c r="G111" s="24"/>
      <c r="H111" s="22"/>
      <c r="I111" s="49">
        <v>80.82</v>
      </c>
      <c r="J111" s="3"/>
      <c r="K111" s="3"/>
      <c r="L111" s="3"/>
      <c r="M111" s="3"/>
    </row>
    <row r="112" spans="1:13" s="3" customFormat="1" ht="69" customHeight="1">
      <c r="A112" s="20">
        <v>47</v>
      </c>
      <c r="B112" s="44" t="s">
        <v>198</v>
      </c>
      <c r="C112" s="20" t="s">
        <v>197</v>
      </c>
      <c r="D112" s="24">
        <f t="shared" si="3"/>
        <v>180</v>
      </c>
      <c r="E112" s="24"/>
      <c r="F112" s="23" t="e">
        <v>#N/A</v>
      </c>
      <c r="G112" s="24"/>
      <c r="H112" s="22"/>
      <c r="I112" s="44">
        <v>180</v>
      </c>
      <c r="J112" s="3"/>
      <c r="K112" s="3"/>
      <c r="L112" s="3"/>
      <c r="M112" s="3"/>
    </row>
    <row r="113" spans="1:13" s="3" customFormat="1" ht="84" customHeight="1">
      <c r="A113" s="20">
        <v>48</v>
      </c>
      <c r="B113" s="44" t="s">
        <v>199</v>
      </c>
      <c r="C113" s="20" t="s">
        <v>197</v>
      </c>
      <c r="D113" s="24">
        <f t="shared" si="3"/>
        <v>100</v>
      </c>
      <c r="E113" s="24"/>
      <c r="F113" s="23" t="e">
        <v>#N/A</v>
      </c>
      <c r="G113" s="24"/>
      <c r="H113" s="22"/>
      <c r="I113" s="44">
        <v>100</v>
      </c>
      <c r="J113" s="3"/>
      <c r="K113" s="3"/>
      <c r="L113" s="3"/>
      <c r="M113" s="3"/>
    </row>
    <row r="114" spans="1:13" s="1" customFormat="1" ht="66" customHeight="1">
      <c r="A114" s="45" t="s">
        <v>200</v>
      </c>
      <c r="B114" s="45"/>
      <c r="C114" s="46"/>
      <c r="D114" s="46"/>
      <c r="E114" s="46"/>
      <c r="F114" s="47"/>
      <c r="G114" s="46"/>
      <c r="H114" s="46"/>
      <c r="I114" s="46"/>
      <c r="J114" s="1"/>
      <c r="K114" s="1"/>
      <c r="L114" s="1"/>
      <c r="M114" s="1"/>
    </row>
    <row r="115" spans="6:6" s="1" customFormat="1" ht="15">
      <c r="F115" s="48"/>
    </row>
  </sheetData>
  <mergeCells count="82">
    <mergeCell ref="A1:B1"/>
    <mergeCell ref="A2:I2"/>
    <mergeCell ref="A3:B3"/>
    <mergeCell ref="C3:E3"/>
    <mergeCell ref="D4:I4"/>
    <mergeCell ref="A6:B6"/>
    <mergeCell ref="A114:I114"/>
    <mergeCell ref="A4:A5"/>
    <mergeCell ref="A7:A8"/>
    <mergeCell ref="A11:A20"/>
    <mergeCell ref="A23:A25"/>
    <mergeCell ref="A27:A32"/>
    <mergeCell ref="A33:A34"/>
    <mergeCell ref="A39:A40"/>
    <mergeCell ref="A42:A43"/>
    <mergeCell ref="A44:A58"/>
    <mergeCell ref="A59:A61"/>
    <mergeCell ref="A62:A63"/>
    <mergeCell ref="A65:A66"/>
    <mergeCell ref="A68:A71"/>
    <mergeCell ref="A72:A73"/>
    <mergeCell ref="A75:A76"/>
    <mergeCell ref="A77:A80"/>
    <mergeCell ref="A82:A83"/>
    <mergeCell ref="A84:A85"/>
    <mergeCell ref="A87:A88"/>
    <mergeCell ref="A89:A90"/>
    <mergeCell ref="A91:A95"/>
    <mergeCell ref="A98:A99"/>
    <mergeCell ref="A100:A101"/>
    <mergeCell ref="A102:A104"/>
    <mergeCell ref="A107:A108"/>
    <mergeCell ref="B4:B5"/>
    <mergeCell ref="B7:B8"/>
    <mergeCell ref="B11:B20"/>
    <mergeCell ref="B23:B25"/>
    <mergeCell ref="B27:B32"/>
    <mergeCell ref="B33:B34"/>
    <mergeCell ref="B39:B40"/>
    <mergeCell ref="B42:B43"/>
    <mergeCell ref="B44:B58"/>
    <mergeCell ref="B59:B61"/>
    <mergeCell ref="B62:B63"/>
    <mergeCell ref="B65:B66"/>
    <mergeCell ref="B68:B71"/>
    <mergeCell ref="B72:B73"/>
    <mergeCell ref="B75:B76"/>
    <mergeCell ref="B77:B80"/>
    <mergeCell ref="B82:B83"/>
    <mergeCell ref="B84:B85"/>
    <mergeCell ref="B87:B88"/>
    <mergeCell ref="B89:B90"/>
    <mergeCell ref="B91:B95"/>
    <mergeCell ref="B98:B99"/>
    <mergeCell ref="B100:B101"/>
    <mergeCell ref="B102:B104"/>
    <mergeCell ref="B107:B108"/>
    <mergeCell ref="C4:C5"/>
    <mergeCell ref="D7:D8"/>
    <mergeCell ref="D11:D20"/>
    <mergeCell ref="D23:D25"/>
    <mergeCell ref="D27:D32"/>
    <mergeCell ref="D33:D34"/>
    <mergeCell ref="D39:D40"/>
    <mergeCell ref="D42:D43"/>
    <mergeCell ref="D44:D58"/>
    <mergeCell ref="D59:D61"/>
    <mergeCell ref="D62:D63"/>
    <mergeCell ref="D65:D66"/>
    <mergeCell ref="D68:D71"/>
    <mergeCell ref="D72:D73"/>
    <mergeCell ref="D75:D76"/>
    <mergeCell ref="D77:D80"/>
    <mergeCell ref="D82:D83"/>
    <mergeCell ref="D84:D85"/>
    <mergeCell ref="D87:D88"/>
    <mergeCell ref="D89:D90"/>
    <mergeCell ref="D91:D95"/>
    <mergeCell ref="D98:D99"/>
    <mergeCell ref="D100:D101"/>
    <mergeCell ref="D102:D104"/>
    <mergeCell ref="D107:D10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HeadingPairs>
    <vt:vector size="2" baseType="variant">
      <vt:variant>
        <vt:lpstr>Worksheets</vt:lpstr>
      </vt:variant>
      <vt:variant>
        <vt:i4>2</vt:i4>
      </vt:variant>
    </vt:vector>
  </HeadingPairs>
  <TitlesOfParts>
    <vt:vector size="2" baseType="lpstr">
      <vt:lpstr>2022年项目计划</vt:lpstr>
      <vt:lpstr>Sheet3</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lastPrinted>2019-03-19T15:48:00Z</cp:lastPrinted>
  <dcterms:created xsi:type="dcterms:W3CDTF">2006-09-16T08:00:00Z</dcterms:created>
  <dcterms:modified xsi:type="dcterms:W3CDTF">2022-04-06T11:14:17Z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B0CC4D32E873431296B4F9494F757637</vt:lpwstr>
  </property>
</Properties>
</file>